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https://vsrr.sharepoint.com/sites/Ambisfilestorage/Sdilene dokumenty/Prorektor pro VaV/Studentská soutěž/2022/"/>
    </mc:Choice>
  </mc:AlternateContent>
  <xr:revisionPtr revIDLastSave="1" documentId="8_{EF8BFF5E-1637-4A22-91E9-5A826847E91E}" xr6:coauthVersionLast="36" xr6:coauthVersionMax="36" xr10:uidLastSave="{30B05299-3688-41F1-92B7-756DAEE4C966}"/>
  <bookViews>
    <workbookView xWindow="0" yWindow="0" windowWidth="23040" windowHeight="9192" activeTab="3" xr2:uid="{00000000-000D-0000-FFFF-FFFF00000000}"/>
  </bookViews>
  <sheets>
    <sheet name="KEM bakalářské práce" sheetId="1" r:id="rId1"/>
    <sheet name="KEM diplomové práce" sheetId="4" r:id="rId2"/>
    <sheet name="KPB bakalářské práce" sheetId="2" r:id="rId3"/>
    <sheet name="KBP diplomové práce" sheetId="3" r:id="rId4"/>
  </sheets>
  <definedNames>
    <definedName name="_xlnm._FilterDatabase" localSheetId="3" hidden="1">'KBP diplomové práce'!$P$1:$P$9</definedName>
    <definedName name="_xlnm._FilterDatabase" localSheetId="0" hidden="1">'KEM bakalářské práce'!$A$2:$Q$7</definedName>
    <definedName name="_xlnm._FilterDatabase" localSheetId="1" hidden="1">'KEM diplomové práce'!$P$1:$P$5</definedName>
    <definedName name="_xlnm._FilterDatabase" localSheetId="2" hidden="1">'KPB bakalářské práce'!$A$2:$Q$17</definedName>
    <definedName name="zde">'KPB bakalářské práce'!#REF!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4" l="1"/>
  <c r="P5" i="4"/>
  <c r="P3" i="4"/>
  <c r="P3" i="1"/>
  <c r="P4" i="1"/>
  <c r="P5" i="1"/>
  <c r="P6" i="1"/>
  <c r="O3" i="3"/>
  <c r="O5" i="3"/>
  <c r="O4" i="3"/>
  <c r="O6" i="3"/>
  <c r="O7" i="3"/>
  <c r="O8" i="3"/>
  <c r="O9" i="3"/>
  <c r="O16" i="2"/>
  <c r="O17" i="2"/>
  <c r="O8" i="2"/>
  <c r="O6" i="2"/>
  <c r="O5" i="2"/>
  <c r="O7" i="2"/>
  <c r="O13" i="2"/>
  <c r="O12" i="2"/>
  <c r="O4" i="2"/>
  <c r="O3" i="2"/>
  <c r="O11" i="2"/>
  <c r="O15" i="2"/>
  <c r="O14" i="2"/>
  <c r="O10" i="2"/>
</calcChain>
</file>

<file path=xl/sharedStrings.xml><?xml version="1.0" encoding="utf-8"?>
<sst xmlns="http://schemas.openxmlformats.org/spreadsheetml/2006/main" count="409" uniqueCount="178">
  <si>
    <t>Jméno</t>
  </si>
  <si>
    <t>Název práce</t>
  </si>
  <si>
    <t>Navrhovatel</t>
  </si>
  <si>
    <t>Vedoucí práce</t>
  </si>
  <si>
    <t>Hodnocení vedoucí, oponent, komise SZZ</t>
  </si>
  <si>
    <t>Studijníprogram</t>
  </si>
  <si>
    <t>Studijní obor</t>
  </si>
  <si>
    <t xml:space="preserve"> Typ</t>
  </si>
  <si>
    <t>Souhals studenta</t>
  </si>
  <si>
    <t>Odkaz</t>
  </si>
  <si>
    <t>Součet</t>
  </si>
  <si>
    <t>Pořadí</t>
  </si>
  <si>
    <t>Bakalářské práce</t>
  </si>
  <si>
    <t>doc. Krulík</t>
  </si>
  <si>
    <t>Bezpečnostní management v regionech</t>
  </si>
  <si>
    <t>B</t>
  </si>
  <si>
    <t>A</t>
  </si>
  <si>
    <t>Mgr. Pavel Daniš</t>
  </si>
  <si>
    <t>Crowdfunding jako nový nástroj financování neziskových projektů</t>
  </si>
  <si>
    <t>doc. Ing. Michal Plaček, Ph.D.</t>
  </si>
  <si>
    <t>1,1,1,</t>
  </si>
  <si>
    <t>zde</t>
  </si>
  <si>
    <t>Management rozvoje měst a regionů</t>
  </si>
  <si>
    <t>Regionální rozovj</t>
  </si>
  <si>
    <t>F. Černý</t>
  </si>
  <si>
    <t>@</t>
  </si>
  <si>
    <t>filipcern@email.cz</t>
  </si>
  <si>
    <t>Návrh zefektívnenia náboru pracovníkov firmy s využitím konceptu employer branding</t>
  </si>
  <si>
    <t>Bc. Ivana Sopirová</t>
  </si>
  <si>
    <t>Ekonomika a management</t>
  </si>
  <si>
    <t>Studijní program</t>
  </si>
  <si>
    <t>Ing. Renata Skýpalová, Ph.D.</t>
  </si>
  <si>
    <t>dr. Skýpalová</t>
  </si>
  <si>
    <t>ivana.sopirova@gmail.com</t>
  </si>
  <si>
    <t>loudova.romana@seznam.cz</t>
  </si>
  <si>
    <t>Bc. Romana Loudová</t>
  </si>
  <si>
    <t>Vzdělávání a rozvoj pracovníků s prvky společenské odpovědnosti ve vybraném subjektu veřejné správy</t>
  </si>
  <si>
    <t>Bc. Edita Soldán Pulkrábková</t>
  </si>
  <si>
    <t>Společenská odpovědnost výrobních firem s důrazem na lidské zdroje</t>
  </si>
  <si>
    <t>Ekonomika a management podniku</t>
  </si>
  <si>
    <t>M</t>
  </si>
  <si>
    <t>edita.pulkrabkova@seznam.cz</t>
  </si>
  <si>
    <t>ivana.zdarska@email.cz</t>
  </si>
  <si>
    <t>Ing. Ivana Žďárská</t>
  </si>
  <si>
    <t>Management</t>
  </si>
  <si>
    <t>Finanční motivace zaměstnanců na vybraných pracovních pozicích</t>
  </si>
  <si>
    <t>Bc. Dávid Dömény</t>
  </si>
  <si>
    <t>Problematika veřejných zakázek v soukromých bezpečnostních firmách</t>
  </si>
  <si>
    <t>1,1,2</t>
  </si>
  <si>
    <t>uuffcc@seznam.cz</t>
  </si>
  <si>
    <t>D. Dömény</t>
  </si>
  <si>
    <t>JUDr. Petr Kolman, Ph.D.</t>
  </si>
  <si>
    <t>Bezpečnostní management,</t>
  </si>
  <si>
    <t>zd.hort@gmail.com</t>
  </si>
  <si>
    <t>Kriminalita v bytových domech</t>
  </si>
  <si>
    <t>prof. Urban</t>
  </si>
  <si>
    <t xml:space="preserve"> prof. Ing. Rudolf Urban, CSc.</t>
  </si>
  <si>
    <t>2,2,2,</t>
  </si>
  <si>
    <t>Mgr. Zdeněk Hort, BA (Hons)</t>
  </si>
  <si>
    <t>Mgr. Dominika Hasprová</t>
  </si>
  <si>
    <t>Připravenost zdravotnického zařízení na kybernetický útok</t>
  </si>
  <si>
    <t>Mgr. Irena Tušer, Ph.D</t>
  </si>
  <si>
    <t>dominika.haparova@gmail.cz</t>
  </si>
  <si>
    <t>Bc. Lenka Benešová</t>
  </si>
  <si>
    <t>Nové technologie a postupy v dokumentaci dopravních nehod</t>
  </si>
  <si>
    <t>prof. Ing. Roman Rak, Ph.D.</t>
  </si>
  <si>
    <t>lenkabenesova.x@seznam.cz</t>
  </si>
  <si>
    <t>Bc. Jiří Sviták</t>
  </si>
  <si>
    <t>Analýza behaviorální závislostí a jejich vliv na mládež v dnešní společnosti</t>
  </si>
  <si>
    <t>linstol@seznam.cz</t>
  </si>
  <si>
    <t>Bc. Andrea Zobačová</t>
  </si>
  <si>
    <t>Výslech svědka v daňovém a přípravném trestním řízení</t>
  </si>
  <si>
    <t>prof. Ing. Darja Kubečková, Ph.D.</t>
  </si>
  <si>
    <t>andrea.zobacova@centrum</t>
  </si>
  <si>
    <t>Outsourcing ve veřejném sektoru – vendor lock-in v resortu Ministerstva obrany České republiky.</t>
  </si>
  <si>
    <t>1,1,1</t>
  </si>
  <si>
    <t>Bc. Zdeněk Šavelka</t>
  </si>
  <si>
    <t>doc. Plaček</t>
  </si>
  <si>
    <t>savelka.z@centrum.cz</t>
  </si>
  <si>
    <t>Mgr. Veronika Kučerová</t>
  </si>
  <si>
    <t>Dotační systém prevence kriminality Ministerstva vnitra České republiky</t>
  </si>
  <si>
    <t>doc. Mgr. Oldřich Krulík, Ph.D</t>
  </si>
  <si>
    <t xml:space="preserve">Bezpečnostní management </t>
  </si>
  <si>
    <t>kucinika8@gmail.com</t>
  </si>
  <si>
    <t>Bezpečnost okruhového automobilového sportu – se zaměřením na kategorii Formule 1.</t>
  </si>
  <si>
    <t>předseda komise</t>
  </si>
  <si>
    <t>Ing. Jana Pupíková, Ph.D.</t>
  </si>
  <si>
    <t>Bezpečnostní dispečink subjektu kritické infrastruktury v České republice</t>
  </si>
  <si>
    <t>doc. Mgr. Oldřich Krulík, Ph.D.</t>
  </si>
  <si>
    <t>Provázanost teorie a praxe ve vzdělávání policistů pořádkových jednotek Policie České republiky v oblasti poskytování první pomoci</t>
  </si>
  <si>
    <t>katedra</t>
  </si>
  <si>
    <t>doc. PhDr. Miloslav Jůzl, Ph.D.</t>
  </si>
  <si>
    <t>Vliv rodinného prostředí na vývoj dítěte</t>
  </si>
  <si>
    <t>PhDr. Mgr. Lenka Simotová, LL.M.</t>
  </si>
  <si>
    <t>Bezpečnostní strategie a její realizace – systémové a manažerské aspekty</t>
  </si>
  <si>
    <t>doc. Ing. Hana Bartošová, CSc., dr.h.c.</t>
  </si>
  <si>
    <t>Analýza bezpečnostních rizik dopravy a doprovodu příznivců fotbalového utkání v území</t>
  </si>
  <si>
    <t>Ing. Zajíc</t>
  </si>
  <si>
    <t>Ing. Miloš Zajíc, MBA</t>
  </si>
  <si>
    <t>Trendy v oblasti analýzy videa</t>
  </si>
  <si>
    <t>doc. Tureček</t>
  </si>
  <si>
    <t>doc. RNDr. Jaroslav Tureček, Ph.D.</t>
  </si>
  <si>
    <t xml:space="preserve">	Vliv tlumiče hluku výstřelu na rychlost střely, redukci hluku a posunutí bodu zásahu při použití na krátkých kulových zbraních</t>
  </si>
  <si>
    <t>předseda komise (doc. Tureček)</t>
  </si>
  <si>
    <t>Mgr. Milan Prchal</t>
  </si>
  <si>
    <t xml:space="preserve">Bc. Jana Rašková </t>
  </si>
  <si>
    <t>Implementace požadavků Zákona o kybernetické bezpečnosti u provozovatele základní služby</t>
  </si>
  <si>
    <t xml:space="preserve">	doc. JUDr. Jan Kolouch, Ph.D.,</t>
  </si>
  <si>
    <t>Bc. Zikmund Josef</t>
  </si>
  <si>
    <t>Spolupráce Policie České republiky a Hasičského záchranného sboru České republiky při vyšetřování požárů</t>
  </si>
  <si>
    <t>Mgr. Michal Mikšovský, LLM.</t>
  </si>
  <si>
    <t>Využívání exoskeletů k ochraně osob</t>
  </si>
  <si>
    <t>Testování bezpečnosti mobilních aplikací</t>
  </si>
  <si>
    <t>doc. Kolouch</t>
  </si>
  <si>
    <t>doc. JUDr. Jan Kolouch, Ph.D.</t>
  </si>
  <si>
    <t>Mgr. Heřman Kejla</t>
  </si>
  <si>
    <t>Aktuální trendy při zajišťování bezpečnosti a veřejného pořádku z pohledu městských a obechních policií v České republice</t>
  </si>
  <si>
    <t>Bc. Pavel Pavlovič</t>
  </si>
  <si>
    <t xml:space="preserve">Bc.Anna Pospíšílová </t>
  </si>
  <si>
    <t xml:space="preserve">Bc.  Klára Chaloupková </t>
  </si>
  <si>
    <t>Bc.  Jaroslav Junek</t>
  </si>
  <si>
    <t xml:space="preserve">Bc. Lukáš Kubica </t>
  </si>
  <si>
    <t xml:space="preserve">Bc. Šárka Marková </t>
  </si>
  <si>
    <t xml:space="preserve">Mgr.Michaela Hybnerová </t>
  </si>
  <si>
    <t>Ing. Mgr.  Jan Pařík</t>
  </si>
  <si>
    <t xml:space="preserve">zde </t>
  </si>
  <si>
    <t>1,2,1,</t>
  </si>
  <si>
    <t>pavel.pavlovic@seznam.cz</t>
  </si>
  <si>
    <t>klara.chaloupka@gmail.com</t>
  </si>
  <si>
    <t>junek.jaroslav@email.cz</t>
  </si>
  <si>
    <t>j.raškova@icloud.com</t>
  </si>
  <si>
    <t>zik.josef@seznam.cz</t>
  </si>
  <si>
    <t>KYBE Kybernetická bezpečnost</t>
  </si>
  <si>
    <t>BEPR Bezpečnostně-právní</t>
  </si>
  <si>
    <t>bez zaměření</t>
  </si>
  <si>
    <t>KRIKRI19 Kriminalistika a kriminologie</t>
  </si>
  <si>
    <t>KRIKRI Kriminalistika a kriminologie</t>
  </si>
  <si>
    <t>Miska.duranova@gmail.com</t>
  </si>
  <si>
    <t>miroslavpinc12@seznam.cz</t>
  </si>
  <si>
    <t>Možnosti zvýšení produktivity a zefektivnění firemních procesů</t>
  </si>
  <si>
    <t>dr.Zadražilová</t>
  </si>
  <si>
    <t>PhDr. Iva Zadražilová, Ph.D.</t>
  </si>
  <si>
    <t>1,2,1</t>
  </si>
  <si>
    <t>Bc. Jiřina Pažoutová</t>
  </si>
  <si>
    <t>Využití služebního psa u Celní správy České republiky</t>
  </si>
  <si>
    <t>1,2,2</t>
  </si>
  <si>
    <t>Bc. Jiří Kotulič</t>
  </si>
  <si>
    <t>Vyhledávání kontrabandu při bezpečnostní prohlídce osob</t>
  </si>
  <si>
    <t>prorektorát pro studium</t>
  </si>
  <si>
    <t>Diplomové práce</t>
  </si>
  <si>
    <t xml:space="preserve">JirinkaPazoutova@seznam.cz </t>
  </si>
  <si>
    <t>mm92@post.cz</t>
  </si>
  <si>
    <t>Hodnocení komise dr. Zadražilová</t>
  </si>
  <si>
    <t>Hodnocení komise dr. Křápek</t>
  </si>
  <si>
    <t>Hodnocení komise dr. Linhartová</t>
  </si>
  <si>
    <t>Hodnocení komise doc. Slepecký</t>
  </si>
  <si>
    <t>Hodnocení komise dr. Náplavová</t>
  </si>
  <si>
    <t>Hodnocení komise dr. Skýpalová</t>
  </si>
  <si>
    <t>Hodnocení komise dr. Šmíd</t>
  </si>
  <si>
    <t>milos.zajic@pcr.cz</t>
  </si>
  <si>
    <t>4.</t>
  </si>
  <si>
    <t>3.</t>
  </si>
  <si>
    <t>2.</t>
  </si>
  <si>
    <t>1.</t>
  </si>
  <si>
    <t>9.</t>
  </si>
  <si>
    <t>5.</t>
  </si>
  <si>
    <t>11.</t>
  </si>
  <si>
    <t>10.</t>
  </si>
  <si>
    <t>12.</t>
  </si>
  <si>
    <t>6.</t>
  </si>
  <si>
    <t>7.</t>
  </si>
  <si>
    <t>8.</t>
  </si>
  <si>
    <t>13.</t>
  </si>
  <si>
    <t>14.</t>
  </si>
  <si>
    <r>
      <t xml:space="preserve"> Ing..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Martin Mareš</t>
    </r>
  </si>
  <si>
    <t>Bc. Filip Černý</t>
  </si>
  <si>
    <t>Bc. Miroslav Pinc</t>
  </si>
  <si>
    <t xml:space="preserve">Bc. Dušan Kratochvíl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</si>
</sst>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color rgb="FF3A3A3A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wrapText="1"/>
    </xf>
    <xf numFmtId="0" fontId="3" fillId="0" borderId="3" xfId="1" applyBorder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1" applyBorder="1" applyAlignment="1">
      <alignment wrapText="1"/>
    </xf>
    <xf numFmtId="0" fontId="4" fillId="0" borderId="3" xfId="0" applyFont="1" applyBorder="1"/>
    <xf numFmtId="0" fontId="0" fillId="0" borderId="3" xfId="0" applyBorder="1" applyAlignment="1"/>
    <xf numFmtId="0" fontId="3" fillId="0" borderId="0" xfId="1"/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3" fillId="0" borderId="4" xfId="1" applyBorder="1" applyAlignment="1">
      <alignment vertical="top"/>
    </xf>
    <xf numFmtId="0" fontId="3" fillId="0" borderId="3" xfId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3" xfId="0" applyFill="1" applyBorder="1" applyAlignment="1">
      <alignment vertical="top"/>
    </xf>
    <xf numFmtId="0" fontId="0" fillId="0" borderId="3" xfId="0" applyFill="1" applyBorder="1" applyAlignment="1">
      <alignment vertical="top" wrapText="1"/>
    </xf>
    <xf numFmtId="0" fontId="3" fillId="0" borderId="3" xfId="1" applyBorder="1" applyAlignment="1">
      <alignment vertical="top"/>
    </xf>
    <xf numFmtId="0" fontId="0" fillId="0" borderId="0" xfId="0" applyBorder="1"/>
    <xf numFmtId="0" fontId="3" fillId="0" borderId="0" xfId="1" applyBorder="1" applyAlignment="1">
      <alignment vertical="top" wrapText="1"/>
    </xf>
    <xf numFmtId="0" fontId="1" fillId="0" borderId="3" xfId="0" applyFont="1" applyBorder="1" applyAlignment="1">
      <alignment vertical="top"/>
    </xf>
    <xf numFmtId="0" fontId="1" fillId="0" borderId="3" xfId="0" applyFont="1" applyBorder="1"/>
    <xf numFmtId="0" fontId="1" fillId="0" borderId="0" xfId="0" applyFont="1"/>
    <xf numFmtId="0" fontId="0" fillId="3" borderId="0" xfId="0" applyFill="1"/>
    <xf numFmtId="0" fontId="1" fillId="3" borderId="0" xfId="0" applyFont="1" applyFill="1"/>
    <xf numFmtId="0" fontId="0" fillId="3" borderId="0" xfId="0" applyFill="1" applyAlignment="1">
      <alignment vertical="top"/>
    </xf>
    <xf numFmtId="0" fontId="1" fillId="0" borderId="3" xfId="0" applyFont="1" applyBorder="1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0" borderId="3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0" fontId="0" fillId="3" borderId="0" xfId="0" applyFill="1" applyBorder="1" applyAlignment="1">
      <alignment wrapText="1"/>
    </xf>
    <xf numFmtId="0" fontId="0" fillId="3" borderId="0" xfId="0" applyFill="1" applyBorder="1"/>
    <xf numFmtId="0" fontId="3" fillId="3" borderId="0" xfId="1" applyFill="1" applyBorder="1"/>
    <xf numFmtId="0" fontId="5" fillId="3" borderId="0" xfId="0" applyFont="1" applyFill="1" applyBorder="1"/>
    <xf numFmtId="0" fontId="0" fillId="3" borderId="0" xfId="0" applyFill="1" applyBorder="1" applyAlignment="1">
      <alignment horizontal="center"/>
    </xf>
    <xf numFmtId="0" fontId="0" fillId="0" borderId="5" xfId="0" applyBorder="1"/>
    <xf numFmtId="0" fontId="1" fillId="5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6" xfId="0" applyBorder="1"/>
    <xf numFmtId="0" fontId="3" fillId="0" borderId="6" xfId="1" applyBorder="1"/>
    <xf numFmtId="0" fontId="1" fillId="2" borderId="1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6" xfId="0" applyFont="1" applyBorder="1"/>
    <xf numFmtId="0" fontId="5" fillId="0" borderId="6" xfId="0" applyFont="1" applyBorder="1"/>
    <xf numFmtId="0" fontId="1" fillId="4" borderId="8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vertical="top"/>
    </xf>
    <xf numFmtId="0" fontId="3" fillId="0" borderId="8" xfId="1" applyBorder="1" applyAlignment="1">
      <alignment vertical="top"/>
    </xf>
    <xf numFmtId="0" fontId="3" fillId="0" borderId="6" xfId="1" applyBorder="1" applyAlignment="1">
      <alignment vertical="top" wrapText="1"/>
    </xf>
    <xf numFmtId="0" fontId="1" fillId="3" borderId="3" xfId="0" applyFont="1" applyFill="1" applyBorder="1" applyAlignment="1">
      <alignment vertical="top"/>
    </xf>
    <xf numFmtId="0" fontId="1" fillId="4" borderId="6" xfId="0" applyFont="1" applyFill="1" applyBorder="1" applyAlignment="1">
      <alignment horizontal="center" vertical="top"/>
    </xf>
    <xf numFmtId="0" fontId="1" fillId="5" borderId="3" xfId="0" applyFont="1" applyFill="1" applyBorder="1" applyAlignment="1">
      <alignment horizontal="center" vertical="top"/>
    </xf>
    <xf numFmtId="0" fontId="1" fillId="6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3" borderId="6" xfId="0" applyFont="1" applyFill="1" applyBorder="1" applyAlignment="1">
      <alignment vertical="top"/>
    </xf>
    <xf numFmtId="0" fontId="7" fillId="3" borderId="11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1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s.ambis.cz/auth/th/rr2b9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is.ambis.cz/auth/th/k9o5d/" TargetMode="External"/><Relationship Id="rId1" Type="http://schemas.openxmlformats.org/officeDocument/2006/relationships/hyperlink" Target="mailto:savelka.z@centrum.cz" TargetMode="External"/><Relationship Id="rId6" Type="http://schemas.openxmlformats.org/officeDocument/2006/relationships/hyperlink" Target="https://is.ambis.cz/auth/th/dcl8u/" TargetMode="External"/><Relationship Id="rId5" Type="http://schemas.openxmlformats.org/officeDocument/2006/relationships/hyperlink" Target="mailto:ivana.sopirova@gmail.com" TargetMode="External"/><Relationship Id="rId4" Type="http://schemas.openxmlformats.org/officeDocument/2006/relationships/hyperlink" Target="mailto:loudova.romana@seznam.c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ivana.zdarska@email.cz" TargetMode="External"/><Relationship Id="rId2" Type="http://schemas.openxmlformats.org/officeDocument/2006/relationships/hyperlink" Target="mailto:edita.pulkrabkova@seznam.cz" TargetMode="External"/><Relationship Id="rId1" Type="http://schemas.openxmlformats.org/officeDocument/2006/relationships/hyperlink" Target="https://is.ambis.cz/auth/th/azkla/" TargetMode="External"/><Relationship Id="rId6" Type="http://schemas.openxmlformats.org/officeDocument/2006/relationships/hyperlink" Target="mailto:mm92@post.cz" TargetMode="External"/><Relationship Id="rId5" Type="http://schemas.openxmlformats.org/officeDocument/2006/relationships/hyperlink" Target="https://is.ambis.cz/auth/osoba/52383" TargetMode="External"/><Relationship Id="rId4" Type="http://schemas.openxmlformats.org/officeDocument/2006/relationships/hyperlink" Target="https://is.ambis.cz/auth/th/wn7zh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is.ambis.cz/auth/th/xxamj/" TargetMode="External"/><Relationship Id="rId13" Type="http://schemas.openxmlformats.org/officeDocument/2006/relationships/hyperlink" Target="mailto:j.ra&#353;kova@icloud.com" TargetMode="External"/><Relationship Id="rId18" Type="http://schemas.openxmlformats.org/officeDocument/2006/relationships/hyperlink" Target="mailto:miroslavpinc12@seznam.cz" TargetMode="External"/><Relationship Id="rId3" Type="http://schemas.openxmlformats.org/officeDocument/2006/relationships/hyperlink" Target="https://is.ambis.cz/auth/th/cvckj/" TargetMode="External"/><Relationship Id="rId21" Type="http://schemas.openxmlformats.org/officeDocument/2006/relationships/hyperlink" Target="https://is.ambis.cz/auth/th/ymky5/" TargetMode="External"/><Relationship Id="rId7" Type="http://schemas.openxmlformats.org/officeDocument/2006/relationships/hyperlink" Target="https://is.ambis.cz/auth/th/xsf4x/" TargetMode="External"/><Relationship Id="rId12" Type="http://schemas.openxmlformats.org/officeDocument/2006/relationships/hyperlink" Target="https://is.ambis.cz/auth/th/cbv92/" TargetMode="External"/><Relationship Id="rId17" Type="http://schemas.openxmlformats.org/officeDocument/2006/relationships/hyperlink" Target="mailto:milos.zajic@pcr.cz" TargetMode="External"/><Relationship Id="rId2" Type="http://schemas.openxmlformats.org/officeDocument/2006/relationships/hyperlink" Target="mailto:linstol@seznam.cz" TargetMode="External"/><Relationship Id="rId16" Type="http://schemas.openxmlformats.org/officeDocument/2006/relationships/hyperlink" Target="https://is.ambis.cz/auth/th/pbe7d/" TargetMode="External"/><Relationship Id="rId20" Type="http://schemas.openxmlformats.org/officeDocument/2006/relationships/hyperlink" Target="mailto:pavel.pavlovic@seznam.cz" TargetMode="External"/><Relationship Id="rId1" Type="http://schemas.openxmlformats.org/officeDocument/2006/relationships/hyperlink" Target="https://is.ambis.cz/auth/th/lv5ss/" TargetMode="External"/><Relationship Id="rId6" Type="http://schemas.openxmlformats.org/officeDocument/2006/relationships/hyperlink" Target="mailto:klara.chaloupka@gmail.com" TargetMode="External"/><Relationship Id="rId11" Type="http://schemas.openxmlformats.org/officeDocument/2006/relationships/hyperlink" Target="https://is.ambis.cz/auth/th/mxcmn/" TargetMode="External"/><Relationship Id="rId24" Type="http://schemas.openxmlformats.org/officeDocument/2006/relationships/printerSettings" Target="../printerSettings/printerSettings2.bin"/><Relationship Id="rId5" Type="http://schemas.openxmlformats.org/officeDocument/2006/relationships/hyperlink" Target="https://is.ambis.cz/auth/th/jpojz/" TargetMode="External"/><Relationship Id="rId15" Type="http://schemas.openxmlformats.org/officeDocument/2006/relationships/hyperlink" Target="https://is.ambis.cz/auth/th/dp6pw/" TargetMode="External"/><Relationship Id="rId23" Type="http://schemas.openxmlformats.org/officeDocument/2006/relationships/hyperlink" Target="https://is.ambis.cz/auth/osoba/44616" TargetMode="External"/><Relationship Id="rId10" Type="http://schemas.openxmlformats.org/officeDocument/2006/relationships/hyperlink" Target="https://is.ambis.cz/auth/th/kc3mr/" TargetMode="External"/><Relationship Id="rId19" Type="http://schemas.openxmlformats.org/officeDocument/2006/relationships/hyperlink" Target="https://is.ambis.cz/auth/th/gkm70/" TargetMode="External"/><Relationship Id="rId4" Type="http://schemas.openxmlformats.org/officeDocument/2006/relationships/hyperlink" Target="mailto:andrea.zobacova@centrum" TargetMode="External"/><Relationship Id="rId9" Type="http://schemas.openxmlformats.org/officeDocument/2006/relationships/hyperlink" Target="mailto:junek.jaroslav@email.cz" TargetMode="External"/><Relationship Id="rId14" Type="http://schemas.openxmlformats.org/officeDocument/2006/relationships/hyperlink" Target="mailto:zik.josef@seznam.cz" TargetMode="External"/><Relationship Id="rId22" Type="http://schemas.openxmlformats.org/officeDocument/2006/relationships/hyperlink" Target="mailto:JirinkaPazoutova@seznam.cz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kucinika8@gmail.com" TargetMode="External"/><Relationship Id="rId3" Type="http://schemas.openxmlformats.org/officeDocument/2006/relationships/hyperlink" Target="mailto:zd.hort@gmail.com" TargetMode="External"/><Relationship Id="rId7" Type="http://schemas.openxmlformats.org/officeDocument/2006/relationships/hyperlink" Target="https://is.ambis.cz/auth/th/jg90g/" TargetMode="External"/><Relationship Id="rId12" Type="http://schemas.openxmlformats.org/officeDocument/2006/relationships/hyperlink" Target="https://is.ambis.cz/auth/th/ucqkm/" TargetMode="External"/><Relationship Id="rId2" Type="http://schemas.openxmlformats.org/officeDocument/2006/relationships/hyperlink" Target="mailto:uuffcc@seznam.cz" TargetMode="External"/><Relationship Id="rId1" Type="http://schemas.openxmlformats.org/officeDocument/2006/relationships/hyperlink" Target="https://is.ambis.cz/auth/th/ql7jc/" TargetMode="External"/><Relationship Id="rId6" Type="http://schemas.openxmlformats.org/officeDocument/2006/relationships/hyperlink" Target="mailto:dominika.haparova@gmail.cz" TargetMode="External"/><Relationship Id="rId11" Type="http://schemas.openxmlformats.org/officeDocument/2006/relationships/hyperlink" Target="https://is.ambis.cz/auth/th/il30e/" TargetMode="External"/><Relationship Id="rId5" Type="http://schemas.openxmlformats.org/officeDocument/2006/relationships/hyperlink" Target="https://is.ambis.cz/auth/th/s80so/" TargetMode="External"/><Relationship Id="rId10" Type="http://schemas.openxmlformats.org/officeDocument/2006/relationships/hyperlink" Target="mailto:Miska.duranova@gmail.com" TargetMode="External"/><Relationship Id="rId4" Type="http://schemas.openxmlformats.org/officeDocument/2006/relationships/hyperlink" Target="https://is.ambis.cz/auth/th/kofq3/" TargetMode="External"/><Relationship Id="rId9" Type="http://schemas.openxmlformats.org/officeDocument/2006/relationships/hyperlink" Target="https://is.ambis.cz/auth/th/aerv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7"/>
  <sheetViews>
    <sheetView workbookViewId="0">
      <selection activeCell="A5" sqref="A5"/>
    </sheetView>
  </sheetViews>
  <sheetFormatPr defaultRowHeight="14.4" x14ac:dyDescent="0.3"/>
  <cols>
    <col min="1" max="1" width="21.6640625" style="26" customWidth="1"/>
    <col min="2" max="2" width="53.44140625" customWidth="1"/>
    <col min="3" max="3" width="13.6640625" hidden="1" customWidth="1"/>
    <col min="4" max="4" width="27.6640625" customWidth="1"/>
    <col min="5" max="5" width="9.5546875" hidden="1" customWidth="1"/>
    <col min="6" max="6" width="14.33203125" hidden="1" customWidth="1"/>
    <col min="7" max="7" width="12.5546875" style="3" hidden="1" customWidth="1"/>
    <col min="8" max="8" width="6.5546875" hidden="1" customWidth="1"/>
    <col min="9" max="9" width="5.33203125" hidden="1" customWidth="1"/>
    <col min="10" max="10" width="8.21875" hidden="1" customWidth="1"/>
    <col min="11" max="11" width="18.77734375" hidden="1" customWidth="1"/>
    <col min="12" max="12" width="11.6640625" hidden="1" customWidth="1"/>
    <col min="13" max="13" width="13.109375" hidden="1" customWidth="1"/>
    <col min="14" max="14" width="14.77734375" hidden="1" customWidth="1"/>
    <col min="15" max="15" width="17.109375" hidden="1" customWidth="1"/>
    <col min="17" max="17" width="8.88671875" style="32"/>
  </cols>
  <sheetData>
    <row r="1" spans="1:66" ht="18.600000000000001" thickBot="1" x14ac:dyDescent="0.35">
      <c r="A1" s="48" t="s">
        <v>12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</row>
    <row r="2" spans="1:66" ht="93.6" x14ac:dyDescent="0.3">
      <c r="A2" s="8" t="s">
        <v>0</v>
      </c>
      <c r="B2" s="8" t="s">
        <v>1</v>
      </c>
      <c r="C2" s="8" t="s">
        <v>2</v>
      </c>
      <c r="D2" s="8" t="s">
        <v>3</v>
      </c>
      <c r="E2" s="9" t="s">
        <v>4</v>
      </c>
      <c r="F2" s="9" t="s">
        <v>30</v>
      </c>
      <c r="G2" s="9" t="s">
        <v>6</v>
      </c>
      <c r="H2" s="8" t="s">
        <v>7</v>
      </c>
      <c r="I2" s="9" t="s">
        <v>8</v>
      </c>
      <c r="J2" s="8" t="s">
        <v>9</v>
      </c>
      <c r="K2" s="8" t="s">
        <v>25</v>
      </c>
      <c r="L2" s="9" t="s">
        <v>154</v>
      </c>
      <c r="M2" s="9" t="s">
        <v>153</v>
      </c>
      <c r="N2" s="9" t="s">
        <v>155</v>
      </c>
      <c r="O2" s="9" t="s">
        <v>152</v>
      </c>
      <c r="P2" s="8" t="s">
        <v>10</v>
      </c>
      <c r="Q2" s="31" t="s">
        <v>11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</row>
    <row r="3" spans="1:66" s="4" customFormat="1" ht="43.2" x14ac:dyDescent="0.3">
      <c r="A3" s="34" t="s">
        <v>76</v>
      </c>
      <c r="B3" s="6" t="s">
        <v>74</v>
      </c>
      <c r="C3" s="4" t="s">
        <v>77</v>
      </c>
      <c r="D3" s="4" t="s">
        <v>19</v>
      </c>
      <c r="E3" s="4" t="s">
        <v>75</v>
      </c>
      <c r="F3" s="6" t="s">
        <v>23</v>
      </c>
      <c r="G3" s="6" t="s">
        <v>22</v>
      </c>
      <c r="H3" s="4" t="s">
        <v>15</v>
      </c>
      <c r="I3" s="4" t="s">
        <v>16</v>
      </c>
      <c r="J3" s="7" t="s">
        <v>21</v>
      </c>
      <c r="K3" s="10" t="s">
        <v>78</v>
      </c>
      <c r="L3" s="4">
        <v>1</v>
      </c>
      <c r="M3" s="4">
        <v>1</v>
      </c>
      <c r="N3" s="4">
        <v>1</v>
      </c>
      <c r="O3" s="4">
        <v>2</v>
      </c>
      <c r="P3" s="4">
        <f>SUM(L3:O3)</f>
        <v>5</v>
      </c>
      <c r="Q3" s="33" t="s">
        <v>163</v>
      </c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41"/>
    </row>
    <row r="4" spans="1:66" s="4" customFormat="1" ht="43.2" x14ac:dyDescent="0.3">
      <c r="A4" s="25" t="s">
        <v>175</v>
      </c>
      <c r="B4" s="6" t="s">
        <v>18</v>
      </c>
      <c r="C4" s="4" t="s">
        <v>24</v>
      </c>
      <c r="D4" s="4" t="s">
        <v>19</v>
      </c>
      <c r="E4" s="4" t="s">
        <v>20</v>
      </c>
      <c r="F4" s="6" t="s">
        <v>23</v>
      </c>
      <c r="G4" s="6" t="s">
        <v>22</v>
      </c>
      <c r="H4" s="4" t="s">
        <v>15</v>
      </c>
      <c r="I4" s="4" t="s">
        <v>16</v>
      </c>
      <c r="J4" s="7" t="s">
        <v>21</v>
      </c>
      <c r="K4" s="10" t="s">
        <v>26</v>
      </c>
      <c r="L4" s="4">
        <v>2</v>
      </c>
      <c r="M4" s="4">
        <v>3</v>
      </c>
      <c r="N4" s="4">
        <v>3</v>
      </c>
      <c r="O4" s="4">
        <v>1</v>
      </c>
      <c r="P4" s="4">
        <f>SUM(L4:O4)</f>
        <v>9</v>
      </c>
      <c r="Q4" s="49" t="s">
        <v>162</v>
      </c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41"/>
    </row>
    <row r="5" spans="1:66" s="4" customFormat="1" ht="28.8" x14ac:dyDescent="0.3">
      <c r="A5" s="25" t="s">
        <v>35</v>
      </c>
      <c r="B5" s="6" t="s">
        <v>36</v>
      </c>
      <c r="C5" s="4" t="s">
        <v>32</v>
      </c>
      <c r="D5" s="4" t="s">
        <v>31</v>
      </c>
      <c r="E5" s="4" t="s">
        <v>20</v>
      </c>
      <c r="F5" s="6" t="s">
        <v>29</v>
      </c>
      <c r="G5" s="6" t="s">
        <v>29</v>
      </c>
      <c r="H5" s="4" t="s">
        <v>15</v>
      </c>
      <c r="I5" s="4" t="s">
        <v>16</v>
      </c>
      <c r="J5" s="7" t="s">
        <v>21</v>
      </c>
      <c r="K5" s="10" t="s">
        <v>34</v>
      </c>
      <c r="L5" s="4">
        <v>3</v>
      </c>
      <c r="M5" s="4">
        <v>2</v>
      </c>
      <c r="N5" s="4">
        <v>4</v>
      </c>
      <c r="O5" s="4">
        <v>3</v>
      </c>
      <c r="P5" s="4">
        <f>SUM(L5:O5)</f>
        <v>12</v>
      </c>
      <c r="Q5" s="50" t="s">
        <v>161</v>
      </c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41"/>
    </row>
    <row r="6" spans="1:66" s="4" customFormat="1" ht="28.8" x14ac:dyDescent="0.3">
      <c r="A6" s="25" t="s">
        <v>28</v>
      </c>
      <c r="B6" s="6" t="s">
        <v>27</v>
      </c>
      <c r="C6" s="4" t="s">
        <v>32</v>
      </c>
      <c r="D6" s="11" t="s">
        <v>31</v>
      </c>
      <c r="E6" s="4" t="s">
        <v>20</v>
      </c>
      <c r="F6" s="6" t="s">
        <v>29</v>
      </c>
      <c r="G6" s="6" t="s">
        <v>29</v>
      </c>
      <c r="H6" s="4" t="s">
        <v>15</v>
      </c>
      <c r="I6" s="4" t="s">
        <v>16</v>
      </c>
      <c r="J6" s="7" t="s">
        <v>21</v>
      </c>
      <c r="K6" s="10" t="s">
        <v>33</v>
      </c>
      <c r="L6" s="4">
        <v>4</v>
      </c>
      <c r="M6" s="4">
        <v>4</v>
      </c>
      <c r="N6" s="4">
        <v>2</v>
      </c>
      <c r="O6" s="4">
        <v>4</v>
      </c>
      <c r="P6" s="4">
        <f>SUM(L6:O6)</f>
        <v>14</v>
      </c>
      <c r="Q6" s="51" t="s">
        <v>160</v>
      </c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41"/>
    </row>
    <row r="7" spans="1:66" s="37" customFormat="1" ht="15.6" x14ac:dyDescent="0.3">
      <c r="A7" s="35"/>
      <c r="B7" s="36"/>
      <c r="F7" s="36"/>
      <c r="G7" s="36"/>
      <c r="J7" s="38"/>
      <c r="K7" s="39"/>
      <c r="Q7" s="40"/>
    </row>
  </sheetData>
  <sheetProtection algorithmName="SHA-512" hashValue="CUj64kYTywZ7EjMXuYFkv1u1RAnf5bXaiDzrEpArWGUBKCZN4NuYH0O2+5wZfoqdQkEZRetqoEfnKtd9orZo/w==" saltValue="o37PvLAq6RyeNa7Q7zW2VA==" spinCount="100000" sheet="1" objects="1" scenarios="1"/>
  <sortState ref="A3:Q11">
    <sortCondition ref="P1"/>
  </sortState>
  <mergeCells count="1">
    <mergeCell ref="A1:Q1"/>
  </mergeCells>
  <hyperlinks>
    <hyperlink ref="K3" r:id="rId1" xr:uid="{AF25F9DC-FA4A-4490-8CFC-18ACDBF8E29A}"/>
    <hyperlink ref="J3" r:id="rId2" xr:uid="{00000000-0004-0000-0000-000008000000}"/>
    <hyperlink ref="J5" r:id="rId3" xr:uid="{00000000-0004-0000-0000-000003000000}"/>
    <hyperlink ref="K5" r:id="rId4" xr:uid="{00000000-0004-0000-0000-000002000000}"/>
    <hyperlink ref="K6" r:id="rId5" xr:uid="{00000000-0004-0000-0000-000001000000}"/>
    <hyperlink ref="J6" r:id="rId6" xr:uid="{00000000-0004-0000-0000-000000000000}"/>
  </hyperlinks>
  <pageMargins left="0.7" right="0.7" top="0.78740157499999996" bottom="0.78740157499999996" header="0.3" footer="0.3"/>
  <pageSetup paperSize="9" orientation="portrait" horizontalDpi="300" verticalDpi="30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6B08D-283A-44C1-B329-4BBDB9EDF886}">
  <dimension ref="A1:BI5"/>
  <sheetViews>
    <sheetView workbookViewId="0">
      <selection activeCell="U5" sqref="U5"/>
    </sheetView>
  </sheetViews>
  <sheetFormatPr defaultRowHeight="14.4" x14ac:dyDescent="0.3"/>
  <cols>
    <col min="1" max="1" width="25.77734375" style="26" customWidth="1"/>
    <col min="2" max="2" width="34.33203125" customWidth="1"/>
    <col min="3" max="3" width="13.21875" hidden="1" customWidth="1"/>
    <col min="4" max="4" width="24.44140625" customWidth="1"/>
    <col min="5" max="15" width="0" hidden="1" customWidth="1"/>
    <col min="17" max="17" width="8.88671875" style="32"/>
    <col min="18" max="61" width="8.88671875" style="22"/>
  </cols>
  <sheetData>
    <row r="1" spans="1:61" ht="18.600000000000001" thickBot="1" x14ac:dyDescent="0.4">
      <c r="A1" s="52" t="s">
        <v>149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61" ht="109.8" thickBot="1" x14ac:dyDescent="0.3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30</v>
      </c>
      <c r="G2" s="2" t="s">
        <v>6</v>
      </c>
      <c r="H2" s="1" t="s">
        <v>7</v>
      </c>
      <c r="I2" s="2" t="s">
        <v>8</v>
      </c>
      <c r="J2" s="1" t="s">
        <v>9</v>
      </c>
      <c r="K2" s="1" t="s">
        <v>25</v>
      </c>
      <c r="L2" s="2" t="s">
        <v>154</v>
      </c>
      <c r="M2" s="2" t="s">
        <v>153</v>
      </c>
      <c r="N2" s="2" t="s">
        <v>155</v>
      </c>
      <c r="O2" s="2" t="s">
        <v>152</v>
      </c>
      <c r="P2" s="1" t="s">
        <v>10</v>
      </c>
      <c r="Q2" s="47" t="s">
        <v>11</v>
      </c>
    </row>
    <row r="3" spans="1:61" s="4" customFormat="1" ht="51" customHeight="1" x14ac:dyDescent="0.3">
      <c r="A3" s="53" t="s">
        <v>174</v>
      </c>
      <c r="B3" s="44" t="s">
        <v>139</v>
      </c>
      <c r="C3" s="45" t="s">
        <v>140</v>
      </c>
      <c r="D3" s="54" t="s">
        <v>141</v>
      </c>
      <c r="E3" s="45" t="s">
        <v>142</v>
      </c>
      <c r="F3" s="44" t="s">
        <v>39</v>
      </c>
      <c r="G3" s="44" t="s">
        <v>39</v>
      </c>
      <c r="H3" s="45" t="s">
        <v>40</v>
      </c>
      <c r="I3" s="45" t="s">
        <v>16</v>
      </c>
      <c r="J3" s="46" t="s">
        <v>21</v>
      </c>
      <c r="K3" s="13" t="s">
        <v>151</v>
      </c>
      <c r="L3" s="45">
        <v>3</v>
      </c>
      <c r="M3" s="45">
        <v>2</v>
      </c>
      <c r="N3" s="45">
        <v>1</v>
      </c>
      <c r="O3" s="45">
        <v>1</v>
      </c>
      <c r="P3" s="45">
        <f>SUM(L3:O3)</f>
        <v>7</v>
      </c>
      <c r="Q3" s="55" t="s">
        <v>163</v>
      </c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</row>
    <row r="4" spans="1:61" s="4" customFormat="1" ht="57.6" x14ac:dyDescent="0.3">
      <c r="A4" s="25" t="s">
        <v>43</v>
      </c>
      <c r="B4" s="6" t="s">
        <v>45</v>
      </c>
      <c r="C4" s="4" t="s">
        <v>32</v>
      </c>
      <c r="D4" s="4" t="s">
        <v>31</v>
      </c>
      <c r="E4" s="4" t="s">
        <v>20</v>
      </c>
      <c r="F4" s="6" t="s">
        <v>29</v>
      </c>
      <c r="G4" s="12" t="s">
        <v>44</v>
      </c>
      <c r="H4" s="4" t="s">
        <v>40</v>
      </c>
      <c r="I4" s="4" t="s">
        <v>16</v>
      </c>
      <c r="J4" s="7" t="s">
        <v>21</v>
      </c>
      <c r="K4" s="10" t="s">
        <v>42</v>
      </c>
      <c r="L4" s="4">
        <v>1</v>
      </c>
      <c r="M4" s="4">
        <v>1</v>
      </c>
      <c r="N4" s="4">
        <v>3</v>
      </c>
      <c r="O4" s="4">
        <v>2.5</v>
      </c>
      <c r="P4" s="4">
        <f>SUM(L4:O4)</f>
        <v>7.5</v>
      </c>
      <c r="Q4" s="42" t="s">
        <v>162</v>
      </c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</row>
    <row r="5" spans="1:61" s="4" customFormat="1" ht="72" x14ac:dyDescent="0.3">
      <c r="A5" s="30" t="s">
        <v>37</v>
      </c>
      <c r="B5" s="6" t="s">
        <v>38</v>
      </c>
      <c r="C5" s="4" t="s">
        <v>32</v>
      </c>
      <c r="D5" s="4" t="s">
        <v>31</v>
      </c>
      <c r="E5" s="4" t="s">
        <v>20</v>
      </c>
      <c r="F5" s="6" t="s">
        <v>39</v>
      </c>
      <c r="G5" s="6" t="s">
        <v>39</v>
      </c>
      <c r="H5" s="4" t="s">
        <v>40</v>
      </c>
      <c r="I5" s="4" t="s">
        <v>16</v>
      </c>
      <c r="J5" s="7" t="s">
        <v>21</v>
      </c>
      <c r="K5" s="10" t="s">
        <v>41</v>
      </c>
      <c r="L5" s="4">
        <v>2</v>
      </c>
      <c r="M5" s="4">
        <v>3</v>
      </c>
      <c r="N5" s="4">
        <v>2</v>
      </c>
      <c r="O5" s="4">
        <v>2.5</v>
      </c>
      <c r="P5" s="4">
        <f>SUM(L5:O5)</f>
        <v>9.5</v>
      </c>
      <c r="Q5" s="43" t="s">
        <v>161</v>
      </c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</row>
  </sheetData>
  <sheetProtection algorithmName="SHA-512" hashValue="kL2SYnhUgk1ENtGx05pN+09PnDl+xOQgdvewN/skgdCRosfNHszgzLGDnCcPlTtyOEfkd6odMMw491RD11hKtw==" saltValue="bYookPox4EMBtwAl8JDcgw==" spinCount="100000" sheet="1" objects="1" scenarios="1"/>
  <sortState ref="A3:Q5">
    <sortCondition ref="P1"/>
  </sortState>
  <mergeCells count="1">
    <mergeCell ref="A1:Q1"/>
  </mergeCells>
  <hyperlinks>
    <hyperlink ref="J5" r:id="rId1" xr:uid="{00000000-0004-0000-0000-000004000000}"/>
    <hyperlink ref="K5" r:id="rId2" xr:uid="{00000000-0004-0000-0000-000005000000}"/>
    <hyperlink ref="K4" r:id="rId3" xr:uid="{00000000-0004-0000-0000-000006000000}"/>
    <hyperlink ref="J4" r:id="rId4" xr:uid="{00000000-0004-0000-0000-000007000000}"/>
    <hyperlink ref="J3" r:id="rId5" xr:uid="{281D7090-FE27-434A-9961-FF3EEB4C1F0B}"/>
    <hyperlink ref="K3" r:id="rId6" display="mailto:mm92@post.cz" xr:uid="{561E4469-2A51-45E7-AE9D-D723BC44387E}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2"/>
  <sheetViews>
    <sheetView topLeftCell="A10" workbookViewId="0">
      <selection activeCell="A8" sqref="A8"/>
    </sheetView>
  </sheetViews>
  <sheetFormatPr defaultColWidth="10.77734375" defaultRowHeight="14.4" x14ac:dyDescent="0.3"/>
  <cols>
    <col min="1" max="1" width="24.44140625" customWidth="1"/>
    <col min="2" max="2" width="49.109375" customWidth="1"/>
    <col min="3" max="3" width="4.77734375" hidden="1" customWidth="1"/>
    <col min="4" max="4" width="33.109375" customWidth="1"/>
    <col min="5" max="14" width="0" hidden="1" customWidth="1"/>
    <col min="16" max="16" width="10.77734375" style="72"/>
  </cols>
  <sheetData>
    <row r="1" spans="1:17" s="28" customFormat="1" ht="18.600000000000001" thickBot="1" x14ac:dyDescent="0.35">
      <c r="A1" s="57" t="s">
        <v>12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9"/>
    </row>
    <row r="2" spans="1:17" ht="78.599999999999994" thickBot="1" x14ac:dyDescent="0.3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  <c r="K2" s="1" t="s">
        <v>25</v>
      </c>
      <c r="L2" s="2" t="s">
        <v>156</v>
      </c>
      <c r="M2" s="2" t="s">
        <v>157</v>
      </c>
      <c r="N2" s="2" t="s">
        <v>158</v>
      </c>
      <c r="O2" s="1" t="s">
        <v>10</v>
      </c>
      <c r="P2" s="47" t="s">
        <v>11</v>
      </c>
    </row>
    <row r="3" spans="1:17" s="18" customFormat="1" ht="30.6" customHeight="1" x14ac:dyDescent="0.3">
      <c r="A3" s="73" t="s">
        <v>119</v>
      </c>
      <c r="B3" s="60" t="s">
        <v>94</v>
      </c>
      <c r="C3" s="61" t="s">
        <v>90</v>
      </c>
      <c r="D3" s="61" t="s">
        <v>95</v>
      </c>
      <c r="E3" s="61" t="s">
        <v>20</v>
      </c>
      <c r="F3" s="60" t="s">
        <v>14</v>
      </c>
      <c r="G3" s="60" t="s">
        <v>14</v>
      </c>
      <c r="H3" s="61" t="s">
        <v>15</v>
      </c>
      <c r="I3" s="61" t="s">
        <v>16</v>
      </c>
      <c r="J3" s="62" t="s">
        <v>21</v>
      </c>
      <c r="K3" s="63" t="s">
        <v>128</v>
      </c>
      <c r="L3" s="61">
        <v>1</v>
      </c>
      <c r="M3" s="61">
        <v>1</v>
      </c>
      <c r="N3" s="61">
        <v>3</v>
      </c>
      <c r="O3" s="61">
        <f>SUM(L3:N3)</f>
        <v>5</v>
      </c>
      <c r="P3" s="65" t="s">
        <v>163</v>
      </c>
    </row>
    <row r="4" spans="1:17" ht="39" customHeight="1" x14ac:dyDescent="0.3">
      <c r="A4" s="64" t="s">
        <v>120</v>
      </c>
      <c r="B4" s="15" t="s">
        <v>96</v>
      </c>
      <c r="C4" s="14" t="s">
        <v>97</v>
      </c>
      <c r="D4" s="14" t="s">
        <v>98</v>
      </c>
      <c r="E4" s="14" t="s">
        <v>20</v>
      </c>
      <c r="F4" s="15" t="s">
        <v>14</v>
      </c>
      <c r="G4" s="15" t="s">
        <v>135</v>
      </c>
      <c r="H4" s="14" t="s">
        <v>15</v>
      </c>
      <c r="I4" s="14" t="s">
        <v>16</v>
      </c>
      <c r="J4" s="16" t="s">
        <v>21</v>
      </c>
      <c r="K4" s="17" t="s">
        <v>129</v>
      </c>
      <c r="L4" s="14">
        <v>9</v>
      </c>
      <c r="M4" s="14">
        <v>2</v>
      </c>
      <c r="N4" s="14">
        <v>2</v>
      </c>
      <c r="O4" s="14">
        <f>SUM(L4:N4)</f>
        <v>13</v>
      </c>
      <c r="P4" s="66" t="s">
        <v>162</v>
      </c>
      <c r="Q4" s="18"/>
    </row>
    <row r="5" spans="1:17" s="18" customFormat="1" ht="28.8" customHeight="1" x14ac:dyDescent="0.3">
      <c r="A5" s="64" t="s">
        <v>146</v>
      </c>
      <c r="B5" s="15" t="s">
        <v>147</v>
      </c>
      <c r="C5" s="15" t="s">
        <v>148</v>
      </c>
      <c r="D5" s="14" t="s">
        <v>101</v>
      </c>
      <c r="E5" s="14" t="s">
        <v>75</v>
      </c>
      <c r="F5" s="15" t="s">
        <v>14</v>
      </c>
      <c r="G5" s="15" t="s">
        <v>134</v>
      </c>
      <c r="H5" s="14" t="s">
        <v>15</v>
      </c>
      <c r="I5" s="14" t="s">
        <v>16</v>
      </c>
      <c r="J5" s="16" t="s">
        <v>21</v>
      </c>
      <c r="K5" s="17" t="s">
        <v>159</v>
      </c>
      <c r="L5" s="14">
        <v>5</v>
      </c>
      <c r="M5" s="14">
        <v>11</v>
      </c>
      <c r="N5" s="14">
        <v>1</v>
      </c>
      <c r="O5" s="14">
        <f>SUM(L5:N5)</f>
        <v>17</v>
      </c>
      <c r="P5" s="67" t="s">
        <v>161</v>
      </c>
    </row>
    <row r="6" spans="1:17" s="18" customFormat="1" ht="43.2" customHeight="1" x14ac:dyDescent="0.3">
      <c r="A6" s="64" t="s">
        <v>108</v>
      </c>
      <c r="B6" s="15" t="s">
        <v>109</v>
      </c>
      <c r="C6" s="14" t="s">
        <v>90</v>
      </c>
      <c r="D6" s="14" t="s">
        <v>110</v>
      </c>
      <c r="E6" s="14" t="s">
        <v>20</v>
      </c>
      <c r="F6" s="15" t="s">
        <v>14</v>
      </c>
      <c r="G6" s="15" t="s">
        <v>133</v>
      </c>
      <c r="H6" s="14" t="s">
        <v>15</v>
      </c>
      <c r="I6" s="14" t="s">
        <v>16</v>
      </c>
      <c r="J6" s="16" t="s">
        <v>21</v>
      </c>
      <c r="K6" s="23" t="s">
        <v>131</v>
      </c>
      <c r="L6" s="14">
        <v>4</v>
      </c>
      <c r="M6" s="14">
        <v>10</v>
      </c>
      <c r="N6" s="14">
        <v>4</v>
      </c>
      <c r="O6" s="14">
        <f>SUM(L6:N6)</f>
        <v>18</v>
      </c>
      <c r="P6" s="68" t="s">
        <v>160</v>
      </c>
    </row>
    <row r="7" spans="1:17" ht="40.799999999999997" customHeight="1" x14ac:dyDescent="0.3">
      <c r="A7" s="64" t="s">
        <v>105</v>
      </c>
      <c r="B7" s="15" t="s">
        <v>106</v>
      </c>
      <c r="C7" s="14" t="s">
        <v>90</v>
      </c>
      <c r="D7" s="14" t="s">
        <v>107</v>
      </c>
      <c r="E7" s="14" t="s">
        <v>20</v>
      </c>
      <c r="F7" s="15" t="s">
        <v>14</v>
      </c>
      <c r="G7" s="15" t="s">
        <v>132</v>
      </c>
      <c r="H7" s="14" t="s">
        <v>15</v>
      </c>
      <c r="I7" s="14" t="s">
        <v>16</v>
      </c>
      <c r="J7" s="16" t="s">
        <v>21</v>
      </c>
      <c r="K7" s="17" t="s">
        <v>130</v>
      </c>
      <c r="L7" s="14">
        <v>2</v>
      </c>
      <c r="M7" s="14">
        <v>12</v>
      </c>
      <c r="N7" s="14">
        <v>6</v>
      </c>
      <c r="O7" s="14">
        <f>SUM(L7:N7)</f>
        <v>20</v>
      </c>
      <c r="P7" s="68" t="s">
        <v>165</v>
      </c>
      <c r="Q7" s="18"/>
    </row>
    <row r="8" spans="1:17" s="18" customFormat="1" ht="47.4" customHeight="1" x14ac:dyDescent="0.3">
      <c r="A8" s="24" t="s">
        <v>176</v>
      </c>
      <c r="B8" s="15" t="s">
        <v>84</v>
      </c>
      <c r="C8" s="14" t="s">
        <v>85</v>
      </c>
      <c r="D8" s="14" t="s">
        <v>86</v>
      </c>
      <c r="E8" s="14" t="s">
        <v>20</v>
      </c>
      <c r="F8" s="15" t="s">
        <v>14</v>
      </c>
      <c r="G8" s="15" t="s">
        <v>134</v>
      </c>
      <c r="H8" s="14" t="s">
        <v>15</v>
      </c>
      <c r="I8" s="14" t="s">
        <v>16</v>
      </c>
      <c r="J8" s="16" t="s">
        <v>21</v>
      </c>
      <c r="K8" s="17" t="s">
        <v>138</v>
      </c>
      <c r="L8" s="14">
        <v>6</v>
      </c>
      <c r="M8" s="14">
        <v>9</v>
      </c>
      <c r="N8" s="14">
        <v>7</v>
      </c>
      <c r="O8" s="14">
        <f>SUM(L8:N8)</f>
        <v>22</v>
      </c>
      <c r="P8" s="68" t="s">
        <v>169</v>
      </c>
    </row>
    <row r="9" spans="1:17" ht="72" hidden="1" x14ac:dyDescent="0.3">
      <c r="A9" s="25" t="s">
        <v>118</v>
      </c>
      <c r="B9" s="4" t="s">
        <v>92</v>
      </c>
      <c r="C9" s="4" t="s">
        <v>90</v>
      </c>
      <c r="D9" s="4" t="s">
        <v>93</v>
      </c>
      <c r="E9" s="4" t="s">
        <v>20</v>
      </c>
      <c r="F9" s="6" t="s">
        <v>14</v>
      </c>
      <c r="G9" s="6" t="s">
        <v>14</v>
      </c>
      <c r="H9" s="4" t="s">
        <v>15</v>
      </c>
      <c r="I9" s="4"/>
      <c r="J9" s="5"/>
      <c r="K9" s="4"/>
      <c r="L9" s="4"/>
      <c r="M9" s="4"/>
      <c r="N9" s="4"/>
      <c r="O9" s="4"/>
      <c r="P9" s="56"/>
    </row>
    <row r="10" spans="1:17" s="18" customFormat="1" ht="39.6" customHeight="1" x14ac:dyDescent="0.3">
      <c r="A10" s="24" t="s">
        <v>63</v>
      </c>
      <c r="B10" s="15" t="s">
        <v>64</v>
      </c>
      <c r="C10" s="14" t="s">
        <v>55</v>
      </c>
      <c r="D10" s="14" t="s">
        <v>65</v>
      </c>
      <c r="E10" s="14" t="s">
        <v>20</v>
      </c>
      <c r="F10" s="15" t="s">
        <v>14</v>
      </c>
      <c r="G10" s="15" t="s">
        <v>136</v>
      </c>
      <c r="H10" s="14" t="s">
        <v>15</v>
      </c>
      <c r="I10" s="14" t="s">
        <v>16</v>
      </c>
      <c r="J10" s="16" t="s">
        <v>21</v>
      </c>
      <c r="K10" s="17" t="s">
        <v>66</v>
      </c>
      <c r="L10" s="14">
        <v>10</v>
      </c>
      <c r="M10" s="14">
        <v>5</v>
      </c>
      <c r="N10" s="14">
        <v>8</v>
      </c>
      <c r="O10" s="14">
        <f>SUM(L10:N10)</f>
        <v>23</v>
      </c>
      <c r="P10" s="68" t="s">
        <v>170</v>
      </c>
    </row>
    <row r="11" spans="1:17" s="18" customFormat="1" ht="39.6" customHeight="1" x14ac:dyDescent="0.3">
      <c r="A11" s="24" t="s">
        <v>177</v>
      </c>
      <c r="B11" s="14" t="s">
        <v>87</v>
      </c>
      <c r="C11" s="14" t="s">
        <v>13</v>
      </c>
      <c r="D11" s="14" t="s">
        <v>88</v>
      </c>
      <c r="E11" s="14" t="s">
        <v>20</v>
      </c>
      <c r="F11" s="15" t="s">
        <v>14</v>
      </c>
      <c r="G11" s="15" t="s">
        <v>133</v>
      </c>
      <c r="H11" s="14" t="s">
        <v>15</v>
      </c>
      <c r="I11" s="14" t="s">
        <v>16</v>
      </c>
      <c r="J11" s="16" t="s">
        <v>125</v>
      </c>
      <c r="K11" s="14"/>
      <c r="L11" s="14">
        <v>3</v>
      </c>
      <c r="M11" s="14">
        <v>8</v>
      </c>
      <c r="N11" s="14">
        <v>13</v>
      </c>
      <c r="O11" s="14">
        <f>SUM(L11:N11)</f>
        <v>24</v>
      </c>
      <c r="P11" s="68" t="s">
        <v>171</v>
      </c>
    </row>
    <row r="12" spans="1:17" s="18" customFormat="1" ht="32.4" customHeight="1" x14ac:dyDescent="0.3">
      <c r="A12" s="24" t="s">
        <v>121</v>
      </c>
      <c r="B12" s="14" t="s">
        <v>99</v>
      </c>
      <c r="C12" s="14" t="s">
        <v>100</v>
      </c>
      <c r="D12" s="14" t="s">
        <v>101</v>
      </c>
      <c r="E12" s="14" t="s">
        <v>20</v>
      </c>
      <c r="F12" s="15" t="s">
        <v>14</v>
      </c>
      <c r="G12" s="15" t="s">
        <v>134</v>
      </c>
      <c r="H12" s="14" t="s">
        <v>15</v>
      </c>
      <c r="I12" s="14" t="s">
        <v>16</v>
      </c>
      <c r="J12" s="16" t="s">
        <v>21</v>
      </c>
      <c r="K12" s="14"/>
      <c r="L12" s="14">
        <v>7</v>
      </c>
      <c r="M12" s="14">
        <v>4</v>
      </c>
      <c r="N12" s="14">
        <v>14</v>
      </c>
      <c r="O12" s="14">
        <f>SUM(L12:N12)</f>
        <v>25</v>
      </c>
      <c r="P12" s="68" t="s">
        <v>164</v>
      </c>
    </row>
    <row r="13" spans="1:17" s="18" customFormat="1" ht="63" customHeight="1" x14ac:dyDescent="0.3">
      <c r="A13" s="24" t="s">
        <v>122</v>
      </c>
      <c r="B13" s="15" t="s">
        <v>102</v>
      </c>
      <c r="C13" s="15" t="s">
        <v>103</v>
      </c>
      <c r="D13" s="14" t="s">
        <v>104</v>
      </c>
      <c r="E13" s="14" t="s">
        <v>20</v>
      </c>
      <c r="F13" s="15" t="s">
        <v>14</v>
      </c>
      <c r="G13" s="15" t="s">
        <v>133</v>
      </c>
      <c r="H13" s="14" t="s">
        <v>15</v>
      </c>
      <c r="I13" s="14" t="s">
        <v>16</v>
      </c>
      <c r="J13" s="16" t="s">
        <v>21</v>
      </c>
      <c r="K13" s="14"/>
      <c r="L13" s="14">
        <v>8</v>
      </c>
      <c r="M13" s="14">
        <v>3</v>
      </c>
      <c r="N13" s="14">
        <v>15</v>
      </c>
      <c r="O13" s="14">
        <f>SUM(L13:N13)</f>
        <v>26</v>
      </c>
      <c r="P13" s="68" t="s">
        <v>167</v>
      </c>
    </row>
    <row r="14" spans="1:17" s="18" customFormat="1" ht="41.4" customHeight="1" x14ac:dyDescent="0.3">
      <c r="A14" s="24" t="s">
        <v>67</v>
      </c>
      <c r="B14" s="15" t="s">
        <v>68</v>
      </c>
      <c r="C14" s="14" t="s">
        <v>55</v>
      </c>
      <c r="D14" s="14" t="s">
        <v>17</v>
      </c>
      <c r="E14" s="14" t="s">
        <v>20</v>
      </c>
      <c r="F14" s="15" t="s">
        <v>14</v>
      </c>
      <c r="G14" s="15" t="s">
        <v>136</v>
      </c>
      <c r="H14" s="14" t="s">
        <v>15</v>
      </c>
      <c r="I14" s="14" t="s">
        <v>16</v>
      </c>
      <c r="J14" s="16" t="s">
        <v>21</v>
      </c>
      <c r="K14" s="21" t="s">
        <v>69</v>
      </c>
      <c r="L14" s="14">
        <v>11</v>
      </c>
      <c r="M14" s="14">
        <v>6</v>
      </c>
      <c r="N14" s="14">
        <v>10</v>
      </c>
      <c r="O14" s="14">
        <f>SUM(L14:N14)</f>
        <v>27</v>
      </c>
      <c r="P14" s="68" t="s">
        <v>166</v>
      </c>
      <c r="Q14"/>
    </row>
    <row r="15" spans="1:17" s="18" customFormat="1" ht="41.4" customHeight="1" x14ac:dyDescent="0.3">
      <c r="A15" s="24" t="s">
        <v>70</v>
      </c>
      <c r="B15" s="15" t="s">
        <v>71</v>
      </c>
      <c r="C15" s="14" t="s">
        <v>55</v>
      </c>
      <c r="D15" s="14" t="s">
        <v>72</v>
      </c>
      <c r="E15" s="14" t="s">
        <v>20</v>
      </c>
      <c r="F15" s="15" t="s">
        <v>14</v>
      </c>
      <c r="G15" s="15" t="s">
        <v>136</v>
      </c>
      <c r="H15" s="14" t="s">
        <v>15</v>
      </c>
      <c r="I15" s="14" t="s">
        <v>16</v>
      </c>
      <c r="J15" s="16" t="s">
        <v>21</v>
      </c>
      <c r="K15" s="23" t="s">
        <v>73</v>
      </c>
      <c r="L15" s="14">
        <v>12</v>
      </c>
      <c r="M15" s="14">
        <v>7</v>
      </c>
      <c r="N15" s="14">
        <v>12</v>
      </c>
      <c r="O15" s="14">
        <f>SUM(L15:N15)</f>
        <v>31</v>
      </c>
      <c r="P15" s="68" t="s">
        <v>168</v>
      </c>
    </row>
    <row r="16" spans="1:17" s="18" customFormat="1" ht="40.200000000000003" customHeight="1" x14ac:dyDescent="0.3">
      <c r="A16" s="64" t="s">
        <v>143</v>
      </c>
      <c r="B16" s="15" t="s">
        <v>144</v>
      </c>
      <c r="C16" s="15" t="s">
        <v>148</v>
      </c>
      <c r="D16" s="14" t="s">
        <v>91</v>
      </c>
      <c r="E16" s="14" t="s">
        <v>145</v>
      </c>
      <c r="F16" s="15" t="s">
        <v>14</v>
      </c>
      <c r="G16" s="15" t="s">
        <v>134</v>
      </c>
      <c r="H16" s="14" t="s">
        <v>15</v>
      </c>
      <c r="I16" s="14" t="s">
        <v>16</v>
      </c>
      <c r="J16" s="16" t="s">
        <v>21</v>
      </c>
      <c r="K16" s="23" t="s">
        <v>150</v>
      </c>
      <c r="L16" s="14">
        <v>14</v>
      </c>
      <c r="M16" s="14">
        <v>14</v>
      </c>
      <c r="N16" s="14">
        <v>5</v>
      </c>
      <c r="O16" s="14">
        <f>SUM(L16:N16)</f>
        <v>33</v>
      </c>
      <c r="P16" s="68" t="s">
        <v>172</v>
      </c>
    </row>
    <row r="17" spans="1:16" s="18" customFormat="1" ht="48" customHeight="1" x14ac:dyDescent="0.3">
      <c r="A17" s="64" t="s">
        <v>117</v>
      </c>
      <c r="B17" s="15" t="s">
        <v>89</v>
      </c>
      <c r="C17" s="14" t="s">
        <v>90</v>
      </c>
      <c r="D17" s="14" t="s">
        <v>91</v>
      </c>
      <c r="E17" s="14" t="s">
        <v>126</v>
      </c>
      <c r="F17" s="15" t="s">
        <v>14</v>
      </c>
      <c r="G17" s="15" t="s">
        <v>134</v>
      </c>
      <c r="H17" s="14" t="s">
        <v>15</v>
      </c>
      <c r="I17" s="14" t="s">
        <v>16</v>
      </c>
      <c r="J17" s="16" t="s">
        <v>21</v>
      </c>
      <c r="K17" s="17" t="s">
        <v>127</v>
      </c>
      <c r="L17" s="14">
        <v>13</v>
      </c>
      <c r="M17" s="14">
        <v>13</v>
      </c>
      <c r="N17" s="14">
        <v>11</v>
      </c>
      <c r="O17" s="14">
        <f>SUM(L17:N17)</f>
        <v>37</v>
      </c>
      <c r="P17" s="68" t="s">
        <v>173</v>
      </c>
    </row>
    <row r="18" spans="1:16" s="27" customFormat="1" x14ac:dyDescent="0.3">
      <c r="P18" s="70"/>
    </row>
    <row r="20" spans="1:16" s="18" customFormat="1" ht="33.6" customHeight="1" x14ac:dyDescent="0.3">
      <c r="P20" s="71"/>
    </row>
    <row r="21" spans="1:16" s="18" customFormat="1" ht="37.200000000000003" customHeight="1" x14ac:dyDescent="0.3">
      <c r="P21" s="71"/>
    </row>
    <row r="22" spans="1:16" s="18" customFormat="1" x14ac:dyDescent="0.3">
      <c r="P22" s="71"/>
    </row>
  </sheetData>
  <sheetProtection algorithmName="SHA-512" hashValue="FZZMvAeiglpYFoPeaVZhI73YL48NF/70D6ilh/y20EQqLNd5CJFX93elNDcZZqOy1xT59ynmrF3Vd2rT2+68+Q==" saltValue="7M7zQGLi/Dqg77QbPFo8AA==" spinCount="100000" sheet="1" objects="1" scenarios="1"/>
  <mergeCells count="1">
    <mergeCell ref="A1:P1"/>
  </mergeCells>
  <hyperlinks>
    <hyperlink ref="J14" r:id="rId1" xr:uid="{00000000-0004-0000-0100-000006000000}"/>
    <hyperlink ref="K14" r:id="rId2" xr:uid="{00000000-0004-0000-0100-000007000000}"/>
    <hyperlink ref="J15" r:id="rId3" xr:uid="{00000000-0004-0000-0100-000008000000}"/>
    <hyperlink ref="K15" r:id="rId4" xr:uid="{00000000-0004-0000-0100-000009000000}"/>
    <hyperlink ref="J11" r:id="rId5" xr:uid="{FD055194-B619-44FF-AB92-5BAE9080CEFD}"/>
    <hyperlink ref="K3" r:id="rId6" xr:uid="{9C752C34-942D-4968-99CB-B77240148140}"/>
    <hyperlink ref="J3" r:id="rId7" xr:uid="{D14608B6-FFFD-41D7-84AB-2E56DF9082E6}"/>
    <hyperlink ref="J4" r:id="rId8" xr:uid="{280BB63A-B289-4267-B546-5A334A9342F8}"/>
    <hyperlink ref="K4" r:id="rId9" xr:uid="{7D5F576C-76F2-4FA8-9C9F-1549C2315A7F}"/>
    <hyperlink ref="J12" r:id="rId10" xr:uid="{BB140C8F-D422-47B4-8F96-6DF2EC157D4A}"/>
    <hyperlink ref="J13" r:id="rId11" xr:uid="{EDFEB014-354E-4728-86BF-724CE38762D0}"/>
    <hyperlink ref="J7" r:id="rId12" xr:uid="{E9197B5F-7FA4-40AC-B30C-4FC21D7ECC64}"/>
    <hyperlink ref="K7" r:id="rId13" xr:uid="{8E9950B7-8BAB-46AE-AAD1-4EA30D21CFC2}"/>
    <hyperlink ref="K6" r:id="rId14" xr:uid="{084271A4-8F4F-4BE2-B284-EB9894256412}"/>
    <hyperlink ref="J6" r:id="rId15" xr:uid="{E5018C10-E3AD-40BC-9FF8-FFDD82FA79F4}"/>
    <hyperlink ref="J5" r:id="rId16" xr:uid="{9C0222B9-4367-4706-9AB3-D30B1C224651}"/>
    <hyperlink ref="K5" r:id="rId17" display="mailto:milos.zajic@pcr.cz" xr:uid="{9226D7E6-DF72-4905-BA4C-911D15BB2056}"/>
    <hyperlink ref="K8" r:id="rId18" display="mailto:miroslavpinc12@seznam.cz" xr:uid="{96830C21-D8D9-47F6-9367-EDFABB3C815F}"/>
    <hyperlink ref="J8" r:id="rId19" xr:uid="{18B7D3C3-EB48-4AA7-98CF-533298DD0705}"/>
    <hyperlink ref="K17" r:id="rId20" xr:uid="{2A7CB7A6-4790-4EDD-9A18-D10E7DFB1A41}"/>
    <hyperlink ref="J17" r:id="rId21" xr:uid="{D9436A77-0A1B-43BE-A345-F2706D9A1AF1}"/>
    <hyperlink ref="K16" r:id="rId22" display="mailto:JirinkaPazoutova@seznam.cz" xr:uid="{4EDD932D-E07C-48B7-8EEC-99E10643D5DF}"/>
    <hyperlink ref="J16" r:id="rId23" xr:uid="{A0819BE0-07D1-4FCF-90AB-7F0803489D23}"/>
  </hyperlinks>
  <pageMargins left="0.7" right="0.7" top="0.78740157499999996" bottom="0.78740157499999996" header="0.3" footer="0.3"/>
  <pageSetup paperSize="9" orientation="portrait" horizontalDpi="300" verticalDpi="300" r:id="rId2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4B64E-0968-41CE-A003-AD8BF0FAF61F}">
  <dimension ref="A1:P9"/>
  <sheetViews>
    <sheetView tabSelected="1" workbookViewId="0">
      <selection activeCell="T3" sqref="T3"/>
    </sheetView>
  </sheetViews>
  <sheetFormatPr defaultRowHeight="14.4" x14ac:dyDescent="0.3"/>
  <cols>
    <col min="1" max="1" width="30.88671875" style="26" customWidth="1"/>
    <col min="2" max="2" width="43" customWidth="1"/>
    <col min="3" max="3" width="21.5546875" hidden="1" customWidth="1"/>
    <col min="4" max="4" width="29.21875" customWidth="1"/>
    <col min="5" max="13" width="0" hidden="1" customWidth="1"/>
    <col min="14" max="14" width="4.21875" hidden="1" customWidth="1"/>
    <col min="16" max="16" width="8.88671875" style="32"/>
  </cols>
  <sheetData>
    <row r="1" spans="1:16" s="29" customFormat="1" ht="18.600000000000001" thickBot="1" x14ac:dyDescent="0.4">
      <c r="A1" s="74" t="s">
        <v>149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6"/>
    </row>
    <row r="2" spans="1:16" s="18" customFormat="1" ht="156.6" thickBot="1" x14ac:dyDescent="0.3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  <c r="K2" s="8" t="s">
        <v>25</v>
      </c>
      <c r="L2" s="9" t="s">
        <v>156</v>
      </c>
      <c r="M2" s="9" t="s">
        <v>157</v>
      </c>
      <c r="N2" s="9" t="s">
        <v>158</v>
      </c>
      <c r="O2" s="8" t="s">
        <v>10</v>
      </c>
      <c r="P2" s="31" t="s">
        <v>11</v>
      </c>
    </row>
    <row r="3" spans="1:16" ht="41.4" customHeight="1" x14ac:dyDescent="0.3">
      <c r="A3" s="24" t="s">
        <v>79</v>
      </c>
      <c r="B3" s="15" t="s">
        <v>80</v>
      </c>
      <c r="C3" s="14" t="s">
        <v>13</v>
      </c>
      <c r="D3" s="14" t="s">
        <v>81</v>
      </c>
      <c r="E3" s="14" t="s">
        <v>20</v>
      </c>
      <c r="F3" s="15" t="s">
        <v>82</v>
      </c>
      <c r="G3" s="15" t="s">
        <v>82</v>
      </c>
      <c r="H3" s="14" t="s">
        <v>40</v>
      </c>
      <c r="I3" s="19" t="s">
        <v>16</v>
      </c>
      <c r="J3" s="16" t="s">
        <v>21</v>
      </c>
      <c r="K3" s="17" t="s">
        <v>83</v>
      </c>
      <c r="L3" s="14">
        <v>1</v>
      </c>
      <c r="M3" s="14">
        <v>3</v>
      </c>
      <c r="N3" s="14">
        <v>3</v>
      </c>
      <c r="O3" s="14">
        <f>SUM(L3:N3)</f>
        <v>7</v>
      </c>
      <c r="P3" s="69" t="s">
        <v>163</v>
      </c>
    </row>
    <row r="4" spans="1:16" ht="34.200000000000003" customHeight="1" x14ac:dyDescent="0.3">
      <c r="A4" s="64" t="s">
        <v>123</v>
      </c>
      <c r="B4" s="14" t="s">
        <v>112</v>
      </c>
      <c r="C4" s="14" t="s">
        <v>113</v>
      </c>
      <c r="D4" s="14" t="s">
        <v>114</v>
      </c>
      <c r="E4" s="14" t="s">
        <v>20</v>
      </c>
      <c r="F4" s="15" t="s">
        <v>82</v>
      </c>
      <c r="G4" s="15" t="s">
        <v>82</v>
      </c>
      <c r="H4" s="19" t="s">
        <v>40</v>
      </c>
      <c r="I4" s="19" t="s">
        <v>16</v>
      </c>
      <c r="J4" s="16" t="s">
        <v>21</v>
      </c>
      <c r="K4" s="17" t="s">
        <v>137</v>
      </c>
      <c r="L4" s="14">
        <v>4</v>
      </c>
      <c r="M4" s="14">
        <v>1</v>
      </c>
      <c r="N4" s="14">
        <v>4</v>
      </c>
      <c r="O4" s="14">
        <f>SUM(L4:N4)</f>
        <v>9</v>
      </c>
      <c r="P4" s="66" t="s">
        <v>162</v>
      </c>
    </row>
    <row r="5" spans="1:16" s="18" customFormat="1" ht="38.4" customHeight="1" x14ac:dyDescent="0.3">
      <c r="A5" s="24" t="s">
        <v>59</v>
      </c>
      <c r="B5" s="15" t="s">
        <v>60</v>
      </c>
      <c r="C5" s="14" t="s">
        <v>55</v>
      </c>
      <c r="D5" s="14" t="s">
        <v>61</v>
      </c>
      <c r="E5" s="14" t="s">
        <v>20</v>
      </c>
      <c r="F5" s="15" t="s">
        <v>52</v>
      </c>
      <c r="G5" s="15" t="s">
        <v>52</v>
      </c>
      <c r="H5" s="14" t="s">
        <v>40</v>
      </c>
      <c r="I5" s="14" t="s">
        <v>16</v>
      </c>
      <c r="J5" s="16" t="s">
        <v>21</v>
      </c>
      <c r="K5" s="17" t="s">
        <v>62</v>
      </c>
      <c r="L5" s="14">
        <v>2</v>
      </c>
      <c r="M5" s="14">
        <v>5</v>
      </c>
      <c r="N5" s="14">
        <v>2</v>
      </c>
      <c r="O5" s="14">
        <f>SUM(L5:N5)</f>
        <v>9</v>
      </c>
      <c r="P5" s="67" t="s">
        <v>161</v>
      </c>
    </row>
    <row r="6" spans="1:16" ht="54.6" customHeight="1" x14ac:dyDescent="0.3">
      <c r="A6" s="77" t="s">
        <v>115</v>
      </c>
      <c r="B6" s="20" t="s">
        <v>116</v>
      </c>
      <c r="C6" s="14" t="s">
        <v>13</v>
      </c>
      <c r="D6" s="14" t="s">
        <v>88</v>
      </c>
      <c r="E6" s="14" t="s">
        <v>20</v>
      </c>
      <c r="F6" s="15" t="s">
        <v>82</v>
      </c>
      <c r="G6" s="15" t="s">
        <v>82</v>
      </c>
      <c r="H6" s="14" t="s">
        <v>40</v>
      </c>
      <c r="I6" s="14" t="s">
        <v>16</v>
      </c>
      <c r="J6" s="16" t="s">
        <v>21</v>
      </c>
      <c r="K6" s="14"/>
      <c r="L6" s="14">
        <v>3</v>
      </c>
      <c r="M6" s="14">
        <v>2</v>
      </c>
      <c r="N6" s="14">
        <v>7</v>
      </c>
      <c r="O6" s="14">
        <f>SUM(L6:N6)</f>
        <v>12</v>
      </c>
      <c r="P6" s="68" t="s">
        <v>160</v>
      </c>
    </row>
    <row r="7" spans="1:16" ht="29.4" customHeight="1" x14ac:dyDescent="0.3">
      <c r="A7" s="24" t="s">
        <v>46</v>
      </c>
      <c r="B7" s="15" t="s">
        <v>47</v>
      </c>
      <c r="C7" s="14" t="s">
        <v>50</v>
      </c>
      <c r="D7" s="14" t="s">
        <v>51</v>
      </c>
      <c r="E7" s="14" t="s">
        <v>48</v>
      </c>
      <c r="F7" s="15" t="s">
        <v>52</v>
      </c>
      <c r="G7" s="15" t="s">
        <v>52</v>
      </c>
      <c r="H7" s="14" t="s">
        <v>40</v>
      </c>
      <c r="I7" s="14" t="s">
        <v>16</v>
      </c>
      <c r="J7" s="16" t="s">
        <v>21</v>
      </c>
      <c r="K7" s="21" t="s">
        <v>49</v>
      </c>
      <c r="L7" s="14">
        <v>6</v>
      </c>
      <c r="M7" s="14">
        <v>6</v>
      </c>
      <c r="N7" s="14">
        <v>1</v>
      </c>
      <c r="O7" s="14">
        <f>SUM(L7:N7)</f>
        <v>13</v>
      </c>
      <c r="P7" s="68" t="s">
        <v>165</v>
      </c>
    </row>
    <row r="8" spans="1:16" s="18" customFormat="1" ht="31.2" customHeight="1" x14ac:dyDescent="0.3">
      <c r="A8" s="24" t="s">
        <v>124</v>
      </c>
      <c r="B8" s="14" t="s">
        <v>111</v>
      </c>
      <c r="C8" s="14" t="s">
        <v>13</v>
      </c>
      <c r="D8" s="14" t="s">
        <v>88</v>
      </c>
      <c r="E8" s="14" t="s">
        <v>20</v>
      </c>
      <c r="F8" s="15" t="s">
        <v>82</v>
      </c>
      <c r="G8" s="15" t="s">
        <v>82</v>
      </c>
      <c r="H8" s="19" t="s">
        <v>40</v>
      </c>
      <c r="I8" s="14" t="s">
        <v>16</v>
      </c>
      <c r="J8" s="16" t="s">
        <v>21</v>
      </c>
      <c r="K8" s="14"/>
      <c r="L8" s="14">
        <v>5</v>
      </c>
      <c r="M8" s="14">
        <v>4</v>
      </c>
      <c r="N8" s="14">
        <v>5</v>
      </c>
      <c r="O8" s="14">
        <f>SUM(L8:N8)</f>
        <v>14</v>
      </c>
      <c r="P8" s="68" t="s">
        <v>169</v>
      </c>
    </row>
    <row r="9" spans="1:16" ht="28.2" customHeight="1" x14ac:dyDescent="0.3">
      <c r="A9" s="78" t="s">
        <v>58</v>
      </c>
      <c r="B9" s="14" t="s">
        <v>54</v>
      </c>
      <c r="C9" s="14" t="s">
        <v>55</v>
      </c>
      <c r="D9" s="14" t="s">
        <v>56</v>
      </c>
      <c r="E9" s="14" t="s">
        <v>57</v>
      </c>
      <c r="F9" s="15" t="s">
        <v>52</v>
      </c>
      <c r="G9" s="15" t="s">
        <v>52</v>
      </c>
      <c r="H9" s="14" t="s">
        <v>40</v>
      </c>
      <c r="I9" s="14" t="s">
        <v>16</v>
      </c>
      <c r="J9" s="16" t="s">
        <v>21</v>
      </c>
      <c r="K9" s="21" t="s">
        <v>53</v>
      </c>
      <c r="L9" s="14">
        <v>7</v>
      </c>
      <c r="M9" s="14">
        <v>7</v>
      </c>
      <c r="N9" s="14">
        <v>6</v>
      </c>
      <c r="O9" s="14">
        <f>SUM(L9:N9)</f>
        <v>20</v>
      </c>
      <c r="P9" s="68" t="s">
        <v>170</v>
      </c>
    </row>
  </sheetData>
  <sheetProtection algorithmName="SHA-512" hashValue="8EmyYhlJLa519FtiO/rKW4LkuKBfDMK5o0cYMj0qTRZ9yPf8K7fHH3v+/fN4W+WRzhySDA+PeYMdSzQ3OCL48g==" saltValue="belOfmEu4Zt1lfJ+waJsoA==" spinCount="100000" sheet="1" objects="1" scenarios="1"/>
  <sortState ref="A3:P9">
    <sortCondition ref="O1"/>
  </sortState>
  <mergeCells count="1">
    <mergeCell ref="A1:P1"/>
  </mergeCells>
  <hyperlinks>
    <hyperlink ref="J7" r:id="rId1" xr:uid="{B348FDBD-BEE4-4D54-9503-5AF5BA52F68F}"/>
    <hyperlink ref="K7" r:id="rId2" xr:uid="{B604419B-9F84-4EE3-B392-8D922687CF6E}"/>
    <hyperlink ref="K9" r:id="rId3" xr:uid="{9B94B260-11C4-4A36-9506-0A2D18B5E918}"/>
    <hyperlink ref="J9" r:id="rId4" xr:uid="{70FB76E1-1D7D-48DA-B545-6DDC1A3C7F44}"/>
    <hyperlink ref="J5" r:id="rId5" xr:uid="{EF19454A-4674-4A68-83C1-AB194AEB784C}"/>
    <hyperlink ref="K5" r:id="rId6" xr:uid="{D4D3C72B-615C-4598-9646-A393A845438A}"/>
    <hyperlink ref="J3" r:id="rId7" xr:uid="{01E51D8C-5A1B-4911-B9BB-EF8CBE20F050}"/>
    <hyperlink ref="K3" r:id="rId8" xr:uid="{EF9AD1C1-104F-4BB5-80DA-CAE50F74F6E4}"/>
    <hyperlink ref="J8" r:id="rId9" xr:uid="{0C3A2B40-F0B4-426A-B584-6D03E18735C2}"/>
    <hyperlink ref="K4" r:id="rId10" xr:uid="{75B9E806-2CF8-4C54-8C93-C334C72A585F}"/>
    <hyperlink ref="J4" r:id="rId11" xr:uid="{16072A76-CCE2-4431-B683-6A029FFA9E98}"/>
    <hyperlink ref="J6" r:id="rId12" xr:uid="{F81B7F5B-1BC7-41A2-8600-64D073D50CC5}"/>
  </hyperlink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737e2e71-7482-4e75-8f25-47a54e3a5303" xsi:nil="true"/>
    <lcf76f155ced4ddcb4097134ff3c332f xmlns="737e2e71-7482-4e75-8f25-47a54e3a5303">
      <Terms xmlns="http://schemas.microsoft.com/office/infopath/2007/PartnerControls"/>
    </lcf76f155ced4ddcb4097134ff3c332f>
    <TaxCatchAll xmlns="9a99b54d-1a85-4883-85bc-65abbbc7f68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DBB90E975AA4A43AD256513C2A5BDF3" ma:contentTypeVersion="18" ma:contentTypeDescription="Vytvoří nový dokument" ma:contentTypeScope="" ma:versionID="011facee9627e491b09a2a4cd6fa9889">
  <xsd:schema xmlns:xsd="http://www.w3.org/2001/XMLSchema" xmlns:xs="http://www.w3.org/2001/XMLSchema" xmlns:p="http://schemas.microsoft.com/office/2006/metadata/properties" xmlns:ns2="737e2e71-7482-4e75-8f25-47a54e3a5303" xmlns:ns3="9a99b54d-1a85-4883-85bc-65abbbc7f689" targetNamespace="http://schemas.microsoft.com/office/2006/metadata/properties" ma:root="true" ma:fieldsID="c804e8cfb3bad50130229ade427bd510" ns2:_="" ns3:_="">
    <xsd:import namespace="737e2e71-7482-4e75-8f25-47a54e3a5303"/>
    <xsd:import namespace="9a99b54d-1a85-4883-85bc-65abbbc7f6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Datum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7e2e71-7482-4e75-8f25-47a54e3a53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Datum" ma:index="21" nillable="true" ma:displayName="Datum" ma:format="DateTime" ma:internalName="Datum">
      <xsd:simpleType>
        <xsd:restriction base="dms:DateTime"/>
      </xsd:simpleType>
    </xsd:element>
    <xsd:element name="lcf76f155ced4ddcb4097134ff3c332f" ma:index="23" nillable="true" ma:taxonomy="true" ma:internalName="lcf76f155ced4ddcb4097134ff3c332f" ma:taxonomyFieldName="MediaServiceImageTags" ma:displayName="Značky obrázků" ma:readOnly="false" ma:fieldId="{5cf76f15-5ced-4ddc-b409-7134ff3c332f}" ma:taxonomyMulti="true" ma:sspId="e5356335-3998-4edf-8504-270595b743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9b54d-1a85-4883-85bc-65abbbc7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57f6f72-d815-477f-804b-c1882df7b672}" ma:internalName="TaxCatchAll" ma:showField="CatchAllData" ma:web="9a99b54d-1a85-4883-85bc-65abbbc7f6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80FB1B-207D-4CF7-B80E-CE819FBDB6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4923E3-22D2-4814-80B1-4F31C4D5971C}">
  <ds:schemaRefs>
    <ds:schemaRef ds:uri="http://schemas.microsoft.com/office/2006/documentManagement/types"/>
    <ds:schemaRef ds:uri="9a99b54d-1a85-4883-85bc-65abbbc7f689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737e2e71-7482-4e75-8f25-47a54e3a530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5D5936E-F98E-47BE-9650-4819498044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7e2e71-7482-4e75-8f25-47a54e3a5303"/>
    <ds:schemaRef ds:uri="9a99b54d-1a85-4883-85bc-65abbbc7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KEM bakalářské práce</vt:lpstr>
      <vt:lpstr>KEM diplomové práce</vt:lpstr>
      <vt:lpstr>KPB bakalářské práce</vt:lpstr>
      <vt:lpstr>KBP diplomové práce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Saglová</dc:creator>
  <cp:lastModifiedBy>Andrea Saglová</cp:lastModifiedBy>
  <dcterms:created xsi:type="dcterms:W3CDTF">2022-08-11T11:18:51Z</dcterms:created>
  <dcterms:modified xsi:type="dcterms:W3CDTF">2022-11-21T14:34:52Z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0x0101001DBB90E975AA4A43AD256513C2A5BDF3</vt:lpwstr>
  </property>
  <property fmtid="{D5CDD505-2E9C-101B-9397-08002B2CF9AE}" pid="3" name="MediaServiceImageTags">
    <vt:lpwstr/>
  </property>
</Properties>
</file>