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vsrr.sharepoint.com/sites/Ambisfilestorage/Sdilene dokumenty/Prorektor pro VaV/Studentská soutěž/2021/Hodnocení/"/>
    </mc:Choice>
  </mc:AlternateContent>
  <bookViews>
    <workbookView xWindow="0" yWindow="0" windowWidth="17256" windowHeight="5772"/>
  </bookViews>
  <sheets>
    <sheet name="KBP" sheetId="1" r:id="rId1"/>
    <sheet name="KEM bakalarske prace" sheetId="3" r:id="rId2"/>
    <sheet name="KEM diplomove prace" sheetId="4" r:id="rId3"/>
  </sheets>
  <definedNames>
    <definedName name="_xlnm._FilterDatabase" localSheetId="0" hidden="1">KBP!$A$1:$P$16</definedName>
    <definedName name="_xlnm._FilterDatabase" localSheetId="1" hidden="1">'KEM bakalarske prace'!$A$1:$P$1</definedName>
    <definedName name="_xlnm._FilterDatabase" localSheetId="2" hidden="1">'KEM diplomove prace'!$A$1:$P$8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7" i="4"/>
  <c r="O6" i="4"/>
  <c r="O5" i="4"/>
  <c r="O4" i="4"/>
  <c r="O3" i="4"/>
  <c r="O15" i="1"/>
  <c r="O14" i="1" l="1"/>
  <c r="O4" i="1"/>
  <c r="O13" i="1"/>
  <c r="O10" i="1"/>
  <c r="O12" i="1"/>
  <c r="O9" i="1"/>
  <c r="O6" i="1"/>
  <c r="O7" i="1"/>
  <c r="O8" i="1"/>
  <c r="O5" i="1"/>
  <c r="O16" i="1"/>
  <c r="O11" i="1"/>
  <c r="O5" i="3" l="1"/>
  <c r="O2" i="3"/>
  <c r="O7" i="3"/>
  <c r="O3" i="3"/>
  <c r="O4" i="3"/>
  <c r="O6" i="3"/>
  <c r="O8" i="3"/>
  <c r="O9" i="3"/>
</calcChain>
</file>

<file path=xl/sharedStrings.xml><?xml version="1.0" encoding="utf-8"?>
<sst xmlns="http://schemas.openxmlformats.org/spreadsheetml/2006/main" count="350" uniqueCount="160">
  <si>
    <t>Jméno</t>
  </si>
  <si>
    <t>Název práce</t>
  </si>
  <si>
    <t>Navrhovatel</t>
  </si>
  <si>
    <t>Vedoucí práce</t>
  </si>
  <si>
    <t>Hodnocení vedoucí, oponent, komise SZZ</t>
  </si>
  <si>
    <t>Studijníprogram</t>
  </si>
  <si>
    <t>Studijní obor</t>
  </si>
  <si>
    <t xml:space="preserve"> Typ</t>
  </si>
  <si>
    <t>Souhals studenta</t>
  </si>
  <si>
    <t>Odkaz</t>
  </si>
  <si>
    <t>Hodnocení komise</t>
  </si>
  <si>
    <t>Součet</t>
  </si>
  <si>
    <t>Pořadí</t>
  </si>
  <si>
    <t>Bakalářské práce</t>
  </si>
  <si>
    <t>Prof. Ondřej</t>
  </si>
  <si>
    <t>doc. Krulík</t>
  </si>
  <si>
    <t>doc.Tureček</t>
  </si>
  <si>
    <t>dr. Zadražilová</t>
  </si>
  <si>
    <t>Drogová problematika a kriminalita mladistvých</t>
  </si>
  <si>
    <t>prof. Krajník</t>
  </si>
  <si>
    <t>1;2;1;</t>
  </si>
  <si>
    <t>Bezpečnostní management v regionech</t>
  </si>
  <si>
    <t>B</t>
  </si>
  <si>
    <t>A</t>
  </si>
  <si>
    <t>PRÁCE</t>
  </si>
  <si>
    <t>Strach ze zločinu jako měřítko bezpečnostní situace</t>
  </si>
  <si>
    <t>PhDr. Scheinost</t>
  </si>
  <si>
    <t>1;2;2;</t>
  </si>
  <si>
    <t>Prověrka výpovědi na místě</t>
  </si>
  <si>
    <t>1;1;2;</t>
  </si>
  <si>
    <t>Implementace modelu kvality v organizacích veřejné správy</t>
  </si>
  <si>
    <t>doc. Bartošová</t>
  </si>
  <si>
    <t>1;1;1;</t>
  </si>
  <si>
    <t>Vývoj a aplikace forenzní biomechaniky v kriminalistice</t>
  </si>
  <si>
    <t>Analýza povodňových rizik ve vybraném regionu</t>
  </si>
  <si>
    <t>Ing. Navrátil</t>
  </si>
  <si>
    <t>Bezpečnostní management v regionech specializace Kriminalistika a kriminalogie</t>
  </si>
  <si>
    <t>Problematika bezdomovectví z pohledu strážníka Městské policie obvodního ředitelství  Praha 8</t>
  </si>
  <si>
    <t>Stiller</t>
  </si>
  <si>
    <t>RANSOMWARE</t>
  </si>
  <si>
    <t>Tripal</t>
  </si>
  <si>
    <t>Kriminalistika a kriminalogie</t>
  </si>
  <si>
    <t>Systém ochrany veřejného pořádku na místní úrovni - možnosti zlepšení</t>
  </si>
  <si>
    <t>Vozňak</t>
  </si>
  <si>
    <t>Role integračních center  v procesu integrace cizinců v ČR</t>
  </si>
  <si>
    <t>dr. Pupíková</t>
  </si>
  <si>
    <t>Firemní kriminalita -Česká pošta</t>
  </si>
  <si>
    <t>dr.Náplavová</t>
  </si>
  <si>
    <t>Návykové látka a současné trendy v oblasti zneužívání se zaměřením na mladistvé</t>
  </si>
  <si>
    <t>dr. Náplavová</t>
  </si>
  <si>
    <t>Připravenost obyvatelstva na nouzové přežití v přírodě</t>
  </si>
  <si>
    <t>Peštová</t>
  </si>
  <si>
    <t>Známka vedoucího, oponenta, komise SZZ</t>
  </si>
  <si>
    <t>Studijní program</t>
  </si>
  <si>
    <t>Typ</t>
  </si>
  <si>
    <t>Souhlas</t>
  </si>
  <si>
    <t>Ekonomika a managment</t>
  </si>
  <si>
    <t>Ekonomika a manegement podniku, specializace Manažerské psychologi</t>
  </si>
  <si>
    <t>2.</t>
  </si>
  <si>
    <t>Juránková</t>
  </si>
  <si>
    <t>Ekonomika a manegement podniku</t>
  </si>
  <si>
    <t>3.</t>
  </si>
  <si>
    <t>Nábor a adaptace pracovníků v bankovním sektoru</t>
  </si>
  <si>
    <t>Ing. Skýpalová</t>
  </si>
  <si>
    <t>Regionální rozvoj</t>
  </si>
  <si>
    <t>Management rozvoje měst a regionů</t>
  </si>
  <si>
    <t>dr.Mareš</t>
  </si>
  <si>
    <t>Ekonomikaa a manegment podniku</t>
  </si>
  <si>
    <t>1.</t>
  </si>
  <si>
    <t>Dostupnost integrovaných systému veřejné  dopravy a jejich vliv na potřebu získání řidičského oprávnění mladých řidičů</t>
  </si>
  <si>
    <t>Medvedová</t>
  </si>
  <si>
    <t>5.</t>
  </si>
  <si>
    <t>Zpracování podnikatelského plánu. Dámský klub</t>
  </si>
  <si>
    <t>Krejčí</t>
  </si>
  <si>
    <t>Ekonomika amanagment podniku</t>
  </si>
  <si>
    <t>Hystery Shopping</t>
  </si>
  <si>
    <t>Čáslavová</t>
  </si>
  <si>
    <t>6.</t>
  </si>
  <si>
    <t>Metody a nástroje zvyšování kompetecí manažerů v podmínkách oragizace veřejné správy</t>
  </si>
  <si>
    <t>Voznická</t>
  </si>
  <si>
    <t>2;2;2;</t>
  </si>
  <si>
    <t>Regionální rovoj</t>
  </si>
  <si>
    <t>7.</t>
  </si>
  <si>
    <t>Diplomové práce</t>
  </si>
  <si>
    <t>Spotřební chování generace Y a Z na trhu</t>
  </si>
  <si>
    <t>doc. Kiraľová</t>
  </si>
  <si>
    <t>Strategický management</t>
  </si>
  <si>
    <t>D</t>
  </si>
  <si>
    <t>Finanční výkazy sestavené podle České účetní legislativy versus finanční výkazy sestavené podle IFRS</t>
  </si>
  <si>
    <t>Myslík</t>
  </si>
  <si>
    <t>Strategický management specializace Management firemních financí</t>
  </si>
  <si>
    <t>dr.Khendriche Trhlinová</t>
  </si>
  <si>
    <t>Management rozvoje měst a regionů specializace Bezpečnsotní management Řízení lidských zdrojů</t>
  </si>
  <si>
    <t>Propojení gastronomie zemí V4 do kulturní stezky</t>
  </si>
  <si>
    <t>3..</t>
  </si>
  <si>
    <t>Zajištění bezpečnosti při sportovních akcích v regionu Vysočina</t>
  </si>
  <si>
    <t>Management rozvoje měst a regionů specializace  Bezpečnostní management</t>
  </si>
  <si>
    <t>Zajištění zahraničních pohledávek a závazků proti kurzovému riziku ve společnosti Kovohutě Příbram nástupnická a.s.</t>
  </si>
  <si>
    <t>4.</t>
  </si>
  <si>
    <t>12.</t>
  </si>
  <si>
    <t>8.</t>
  </si>
  <si>
    <t>9.</t>
  </si>
  <si>
    <t>10.</t>
  </si>
  <si>
    <t>11.</t>
  </si>
  <si>
    <t>13.</t>
  </si>
  <si>
    <t>Měření postojů  zákazníků k vybraným produktům "zeleného marketingu"</t>
  </si>
  <si>
    <t>Ing.Cetlová</t>
  </si>
  <si>
    <t>Ing. Helena Cetlová</t>
  </si>
  <si>
    <t>Současná úroveň a perspektivy stavebního spoření na českém bankovní trhu</t>
  </si>
  <si>
    <t>Ing.  Olga Ortová Šeflová</t>
  </si>
  <si>
    <t>Ing. Renata Skýpalová, Ph. D.</t>
  </si>
  <si>
    <t>Ing.David Mareš, Ph. D., MBA</t>
  </si>
  <si>
    <t>Ing. Martin Maštálka, Ph. D.</t>
  </si>
  <si>
    <t>Bc. Fidlerová Tereza</t>
  </si>
  <si>
    <t>Bc. Juránková Aneta</t>
  </si>
  <si>
    <t>Bc. Řezníčková Lenka</t>
  </si>
  <si>
    <t>Bc. Fröhlich Petr</t>
  </si>
  <si>
    <t>Bc. Medveďová Adriana</t>
  </si>
  <si>
    <t>Bc. Krejčí Lucie</t>
  </si>
  <si>
    <t>Ing.Josef Polák, Ph.D.</t>
  </si>
  <si>
    <t>Bc. Čáslavová Pamela</t>
  </si>
  <si>
    <t>Ing. Zuzana Boháčová</t>
  </si>
  <si>
    <t>Ing. Marek Jetmar, Ph.D.</t>
  </si>
  <si>
    <t>Bc. Voznicová Monika</t>
  </si>
  <si>
    <t>Ing. Langhans Bohumil</t>
  </si>
  <si>
    <t>doc. Ing. Alžběta Kiraľová, Ph. D.</t>
  </si>
  <si>
    <t>Ing. Myslik Alexandr</t>
  </si>
  <si>
    <t>Ing. Kostková Jana</t>
  </si>
  <si>
    <t>Hodnoceni výkonnosti instituci verejné správy</t>
  </si>
  <si>
    <t>Ing. Mezihorák  Adam</t>
  </si>
  <si>
    <t>Ing. Janko Marek</t>
  </si>
  <si>
    <t>doc. Mgr. Oldřich Krulík, Ph.D.</t>
  </si>
  <si>
    <t>Ing. Zuzana Khendriche Trhlinová, Ph. D.</t>
  </si>
  <si>
    <t>Ing. Lenka Fulínová</t>
  </si>
  <si>
    <t>Bc. Synková Milena</t>
  </si>
  <si>
    <t>prof.Ing. Václav Krajník, CSc.</t>
  </si>
  <si>
    <t>PhDr. Miroslav Scheinost</t>
  </si>
  <si>
    <t>Bc. Macháč Pavel</t>
  </si>
  <si>
    <t>Bc. Ňuksová Martina</t>
  </si>
  <si>
    <t>Bc. Šimšová Daniela</t>
  </si>
  <si>
    <t xml:space="preserve"> doc. Ing. Hana Bartošová, CSc., dr. h.c.</t>
  </si>
  <si>
    <t>Bc. Kejhová Hana</t>
  </si>
  <si>
    <t>Bc. Vejdělková Michaela</t>
  </si>
  <si>
    <t>Ing. Josef Navrátil, CSc.</t>
  </si>
  <si>
    <t>Bc. Stiller Jaroslav</t>
  </si>
  <si>
    <t>JUDr.Josef Rudka, PH.D.</t>
  </si>
  <si>
    <t>Bc. Tripal Štěpán</t>
  </si>
  <si>
    <t>doc. JUDr. Jan Kolouch, Ph.D.</t>
  </si>
  <si>
    <t>Bc. Vozňak Ondřej</t>
  </si>
  <si>
    <t>Ing. Jana Pupíková, Ph.D.</t>
  </si>
  <si>
    <t>Bc. Šlopková Daniela</t>
  </si>
  <si>
    <t>Bc. Kropáčková Zuzana</t>
  </si>
  <si>
    <t xml:space="preserve"> PhDr. Ingrid Matoušková, Ph.D</t>
  </si>
  <si>
    <t>Bc. Nebeská Romana</t>
  </si>
  <si>
    <t>Mgr. Pavel Daniš</t>
  </si>
  <si>
    <t>Bc. Šiman Jiří</t>
  </si>
  <si>
    <t>Ing. Magdaléna Náplavová, Ph. D.</t>
  </si>
  <si>
    <t>Bc. Pěštová Eliška</t>
  </si>
  <si>
    <t>Násilné trestné činy páchané se střelnou zbraní</t>
  </si>
  <si>
    <t>doc. JUDr. Zdeněk Koudelka,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</si>
</sst>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A0A0A"/>
      <name val="Arial"/>
      <family val="2"/>
      <charset val="238"/>
    </font>
    <font>
      <sz val="10"/>
      <color rgb="FF0A0A0A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rgb="FF3A3A3A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0" xfId="0" applyFill="1"/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0" fontId="4" fillId="0" borderId="1" xfId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Border="1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0" borderId="1" xfId="1" applyNumberFormat="1" applyFont="1" applyBorder="1"/>
    <xf numFmtId="0" fontId="8" fillId="0" borderId="1" xfId="1" applyNumberFormat="1" applyFont="1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4" fillId="0" borderId="1" xfId="1" applyFill="1" applyBorder="1"/>
    <xf numFmtId="0" fontId="8" fillId="0" borderId="1" xfId="1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8" fillId="0" borderId="1" xfId="1" applyFont="1" applyFill="1" applyBorder="1"/>
    <xf numFmtId="0" fontId="0" fillId="3" borderId="5" xfId="0" applyFill="1" applyBorder="1"/>
    <xf numFmtId="0" fontId="0" fillId="0" borderId="0" xfId="0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7" borderId="1" xfId="0" applyFill="1" applyBorder="1"/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.ambis.cz/auth/th/c6po6/" TargetMode="External"/><Relationship Id="rId13" Type="http://schemas.openxmlformats.org/officeDocument/2006/relationships/hyperlink" Target="https://is.ambis.cz/auth/osoba/39798" TargetMode="External"/><Relationship Id="rId3" Type="http://schemas.openxmlformats.org/officeDocument/2006/relationships/hyperlink" Target="https://is.ambis.cz/auth/th/jixv8/" TargetMode="External"/><Relationship Id="rId7" Type="http://schemas.openxmlformats.org/officeDocument/2006/relationships/hyperlink" Target="https://is.ambis.cz/auth/th/kq9h4/" TargetMode="External"/><Relationship Id="rId12" Type="http://schemas.openxmlformats.org/officeDocument/2006/relationships/hyperlink" Target="https://is.ambis.cz/auth/th/rxgsa/" TargetMode="External"/><Relationship Id="rId2" Type="http://schemas.openxmlformats.org/officeDocument/2006/relationships/hyperlink" Target="https://is.ambis.cz/auth/th/kb5op/" TargetMode="External"/><Relationship Id="rId1" Type="http://schemas.openxmlformats.org/officeDocument/2006/relationships/hyperlink" Target="https://is.ambis.cz/auth/th/s3xt7/" TargetMode="External"/><Relationship Id="rId6" Type="http://schemas.openxmlformats.org/officeDocument/2006/relationships/hyperlink" Target="https://is.ambis.cz/auth/th/oet19/" TargetMode="External"/><Relationship Id="rId11" Type="http://schemas.openxmlformats.org/officeDocument/2006/relationships/hyperlink" Target="https://is.ambis.cz/auth/th/ucvc4/" TargetMode="External"/><Relationship Id="rId5" Type="http://schemas.openxmlformats.org/officeDocument/2006/relationships/hyperlink" Target="https://is.ambis.cz/auth/th/wx5iv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is.ambis.cz/auth/th/e49wk/" TargetMode="External"/><Relationship Id="rId4" Type="http://schemas.openxmlformats.org/officeDocument/2006/relationships/hyperlink" Target="https://is.ambis.cz/auth/th/ngwqx/" TargetMode="External"/><Relationship Id="rId9" Type="http://schemas.openxmlformats.org/officeDocument/2006/relationships/hyperlink" Target="https://is.ambis.cz/auth/th/byd11/" TargetMode="External"/><Relationship Id="rId14" Type="http://schemas.openxmlformats.org/officeDocument/2006/relationships/hyperlink" Target="https://is.ambis.cz/auth/th/st534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s.ambis.cz/auth/th/qjw7k/" TargetMode="External"/><Relationship Id="rId3" Type="http://schemas.openxmlformats.org/officeDocument/2006/relationships/hyperlink" Target="https://is.ambis.cz/auth/th/flgik/" TargetMode="External"/><Relationship Id="rId7" Type="http://schemas.openxmlformats.org/officeDocument/2006/relationships/hyperlink" Target="https://is.ambis.cz/auth/th/yw6ux/" TargetMode="External"/><Relationship Id="rId2" Type="http://schemas.openxmlformats.org/officeDocument/2006/relationships/hyperlink" Target="https://is.ambis.cz/auth/th/fprj6/" TargetMode="External"/><Relationship Id="rId1" Type="http://schemas.openxmlformats.org/officeDocument/2006/relationships/hyperlink" Target="https://is.ambis.cz/auth/th/b7xdr/" TargetMode="External"/><Relationship Id="rId6" Type="http://schemas.openxmlformats.org/officeDocument/2006/relationships/hyperlink" Target="https://is.ambis.cz/auth/th/g894g/" TargetMode="External"/><Relationship Id="rId5" Type="http://schemas.openxmlformats.org/officeDocument/2006/relationships/hyperlink" Target="https://is.ambis.cz/auth/th/qhexo/" TargetMode="External"/><Relationship Id="rId4" Type="http://schemas.openxmlformats.org/officeDocument/2006/relationships/hyperlink" Target="https://is.ambis.cz/auth/th/qbli3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s.ambis.cz/auth/th/fciz6/" TargetMode="External"/><Relationship Id="rId2" Type="http://schemas.openxmlformats.org/officeDocument/2006/relationships/hyperlink" Target="https://is.ambis.cz/auth/th/fu0ry/" TargetMode="External"/><Relationship Id="rId1" Type="http://schemas.openxmlformats.org/officeDocument/2006/relationships/hyperlink" Target="https://is.ambis.cz/auth/th/ldz2g/" TargetMode="External"/><Relationship Id="rId5" Type="http://schemas.openxmlformats.org/officeDocument/2006/relationships/hyperlink" Target="https://is.ambis.cz/auth/th/s3pto/" TargetMode="External"/><Relationship Id="rId4" Type="http://schemas.openxmlformats.org/officeDocument/2006/relationships/hyperlink" Target="https://is.ambis.cz/auth/th/vjnh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168" workbookViewId="0">
      <pane ySplit="1" topLeftCell="A2" activePane="bottomLeft" state="frozen"/>
      <selection pane="bottomLeft" activeCell="Q1" sqref="Q1"/>
    </sheetView>
  </sheetViews>
  <sheetFormatPr defaultRowHeight="14.4" x14ac:dyDescent="0.3"/>
  <cols>
    <col min="1" max="1" width="21.6640625" customWidth="1"/>
    <col min="2" max="2" width="41.44140625" customWidth="1"/>
    <col min="3" max="3" width="14.88671875" hidden="1" customWidth="1"/>
    <col min="4" max="4" width="34.6640625" customWidth="1"/>
    <col min="5" max="5" width="12.44140625" hidden="1" customWidth="1"/>
    <col min="6" max="6" width="15.5546875" hidden="1" customWidth="1"/>
    <col min="7" max="7" width="17.6640625" hidden="1" customWidth="1"/>
    <col min="8" max="8" width="6.5546875" customWidth="1"/>
    <col min="9" max="9" width="11.5546875" hidden="1" customWidth="1"/>
    <col min="10" max="14" width="0" hidden="1" customWidth="1"/>
  </cols>
  <sheetData>
    <row r="1" spans="1:16" ht="63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4" t="s">
        <v>10</v>
      </c>
      <c r="M1" s="4" t="s">
        <v>10</v>
      </c>
      <c r="N1" s="4" t="s">
        <v>10</v>
      </c>
      <c r="O1" s="3" t="s">
        <v>11</v>
      </c>
      <c r="P1" s="37" t="s">
        <v>12</v>
      </c>
    </row>
    <row r="2" spans="1:16" ht="43.8" thickBot="1" x14ac:dyDescent="0.35">
      <c r="A2" s="5" t="s">
        <v>13</v>
      </c>
      <c r="B2" s="6"/>
      <c r="C2" s="6"/>
      <c r="D2" s="6"/>
      <c r="E2" s="7"/>
      <c r="F2" s="6"/>
      <c r="G2" s="6"/>
      <c r="H2" s="6"/>
      <c r="I2" s="7"/>
      <c r="J2" s="6"/>
      <c r="K2" s="7" t="s">
        <v>14</v>
      </c>
      <c r="L2" s="7" t="s">
        <v>15</v>
      </c>
      <c r="M2" s="7" t="s">
        <v>16</v>
      </c>
      <c r="N2" s="7" t="s">
        <v>17</v>
      </c>
      <c r="O2" s="6"/>
      <c r="P2" s="50"/>
    </row>
    <row r="3" spans="1:16" s="1" customFormat="1" ht="43.8" thickBot="1" x14ac:dyDescent="0.35">
      <c r="A3" s="12" t="s">
        <v>144</v>
      </c>
      <c r="B3" s="20" t="s">
        <v>37</v>
      </c>
      <c r="C3" s="12" t="s">
        <v>38</v>
      </c>
      <c r="D3" s="12" t="s">
        <v>145</v>
      </c>
      <c r="E3" s="12" t="s">
        <v>32</v>
      </c>
      <c r="F3" s="9" t="s">
        <v>21</v>
      </c>
      <c r="G3" s="9" t="s">
        <v>21</v>
      </c>
      <c r="H3" s="12" t="s">
        <v>22</v>
      </c>
      <c r="I3" s="12" t="s">
        <v>23</v>
      </c>
      <c r="J3" s="11" t="s">
        <v>24</v>
      </c>
      <c r="K3" s="48">
        <v>13</v>
      </c>
      <c r="L3" s="35">
        <v>14</v>
      </c>
      <c r="M3" s="35">
        <v>12</v>
      </c>
      <c r="N3" s="8">
        <v>13</v>
      </c>
      <c r="O3" s="8">
        <f>SUM(K3:N3)</f>
        <v>52</v>
      </c>
      <c r="P3" s="53" t="s">
        <v>68</v>
      </c>
    </row>
    <row r="4" spans="1:16" ht="40.799999999999997" thickBot="1" x14ac:dyDescent="0.35">
      <c r="A4" s="12" t="s">
        <v>155</v>
      </c>
      <c r="B4" s="20" t="s">
        <v>50</v>
      </c>
      <c r="C4" s="12" t="s">
        <v>49</v>
      </c>
      <c r="D4" s="12" t="s">
        <v>156</v>
      </c>
      <c r="E4" s="12" t="s">
        <v>32</v>
      </c>
      <c r="F4" s="9" t="s">
        <v>21</v>
      </c>
      <c r="G4" s="9" t="s">
        <v>21</v>
      </c>
      <c r="H4" s="12" t="s">
        <v>22</v>
      </c>
      <c r="I4" s="12" t="s">
        <v>23</v>
      </c>
      <c r="J4" s="11" t="s">
        <v>24</v>
      </c>
      <c r="K4" s="48">
        <v>13</v>
      </c>
      <c r="L4" s="35">
        <v>10</v>
      </c>
      <c r="M4" s="35">
        <v>14</v>
      </c>
      <c r="N4" s="8">
        <v>14</v>
      </c>
      <c r="O4" s="8">
        <f>SUM(K4:N4)</f>
        <v>51</v>
      </c>
      <c r="P4" s="54" t="s">
        <v>58</v>
      </c>
    </row>
    <row r="5" spans="1:16" ht="40.799999999999997" thickBot="1" x14ac:dyDescent="0.35">
      <c r="A5" s="40" t="s">
        <v>139</v>
      </c>
      <c r="B5" s="41" t="s">
        <v>30</v>
      </c>
      <c r="C5" s="40" t="s">
        <v>31</v>
      </c>
      <c r="D5" s="40" t="s">
        <v>140</v>
      </c>
      <c r="E5" s="40" t="s">
        <v>32</v>
      </c>
      <c r="F5" s="42" t="s">
        <v>21</v>
      </c>
      <c r="G5" s="42" t="s">
        <v>21</v>
      </c>
      <c r="H5" s="40" t="s">
        <v>22</v>
      </c>
      <c r="I5" s="40" t="s">
        <v>23</v>
      </c>
      <c r="J5" s="43" t="s">
        <v>24</v>
      </c>
      <c r="K5" s="49">
        <v>14</v>
      </c>
      <c r="L5" s="44">
        <v>11</v>
      </c>
      <c r="M5" s="44">
        <v>14</v>
      </c>
      <c r="N5" s="45">
        <v>11</v>
      </c>
      <c r="O5" s="45">
        <f>SUM(K5:N5)</f>
        <v>50</v>
      </c>
      <c r="P5" s="55" t="s">
        <v>61</v>
      </c>
    </row>
    <row r="6" spans="1:16" ht="40.799999999999997" thickBot="1" x14ac:dyDescent="0.35">
      <c r="A6" s="12" t="s">
        <v>146</v>
      </c>
      <c r="B6" s="20" t="s">
        <v>39</v>
      </c>
      <c r="C6" s="12" t="s">
        <v>40</v>
      </c>
      <c r="D6" s="12" t="s">
        <v>147</v>
      </c>
      <c r="E6" s="12" t="s">
        <v>20</v>
      </c>
      <c r="F6" s="9" t="s">
        <v>21</v>
      </c>
      <c r="G6" s="9" t="s">
        <v>41</v>
      </c>
      <c r="H6" s="12" t="s">
        <v>22</v>
      </c>
      <c r="I6" s="12" t="s">
        <v>23</v>
      </c>
      <c r="J6" s="11" t="s">
        <v>24</v>
      </c>
      <c r="K6" s="48">
        <v>13</v>
      </c>
      <c r="L6" s="35">
        <v>6</v>
      </c>
      <c r="M6" s="35">
        <v>13</v>
      </c>
      <c r="N6" s="8">
        <v>14</v>
      </c>
      <c r="O6" s="8">
        <f>SUM(K6:N6)</f>
        <v>46</v>
      </c>
      <c r="P6" s="56" t="s">
        <v>98</v>
      </c>
    </row>
    <row r="7" spans="1:16" s="46" customFormat="1" ht="80.400000000000006" thickBot="1" x14ac:dyDescent="0.35">
      <c r="A7" s="12" t="s">
        <v>142</v>
      </c>
      <c r="B7" s="13" t="s">
        <v>34</v>
      </c>
      <c r="C7" s="12" t="s">
        <v>35</v>
      </c>
      <c r="D7" s="12" t="s">
        <v>143</v>
      </c>
      <c r="E7" s="12" t="s">
        <v>32</v>
      </c>
      <c r="F7" s="14" t="s">
        <v>21</v>
      </c>
      <c r="G7" s="9" t="s">
        <v>36</v>
      </c>
      <c r="H7" s="12" t="s">
        <v>22</v>
      </c>
      <c r="I7" s="12" t="s">
        <v>23</v>
      </c>
      <c r="J7" s="11" t="s">
        <v>24</v>
      </c>
      <c r="K7" s="48">
        <v>13</v>
      </c>
      <c r="L7" s="35">
        <v>7.5</v>
      </c>
      <c r="M7" s="35">
        <v>12</v>
      </c>
      <c r="N7" s="8">
        <v>13</v>
      </c>
      <c r="O7" s="8">
        <f>SUM(K7:N7)</f>
        <v>45.5</v>
      </c>
      <c r="P7" s="56" t="s">
        <v>71</v>
      </c>
    </row>
    <row r="8" spans="1:16" ht="40.799999999999997" thickBot="1" x14ac:dyDescent="0.35">
      <c r="A8" s="12" t="s">
        <v>141</v>
      </c>
      <c r="B8" s="18" t="s">
        <v>33</v>
      </c>
      <c r="C8" s="12" t="s">
        <v>19</v>
      </c>
      <c r="D8" s="12" t="s">
        <v>135</v>
      </c>
      <c r="E8" s="12" t="s">
        <v>20</v>
      </c>
      <c r="F8" s="9" t="s">
        <v>21</v>
      </c>
      <c r="G8" s="9" t="s">
        <v>21</v>
      </c>
      <c r="H8" s="12" t="s">
        <v>22</v>
      </c>
      <c r="I8" s="12" t="s">
        <v>23</v>
      </c>
      <c r="J8" s="11" t="s">
        <v>24</v>
      </c>
      <c r="K8" s="48">
        <v>12</v>
      </c>
      <c r="L8" s="35">
        <v>13</v>
      </c>
      <c r="M8" s="35">
        <v>12</v>
      </c>
      <c r="N8" s="8">
        <v>7</v>
      </c>
      <c r="O8" s="8">
        <f>SUM(K8:N8)</f>
        <v>44</v>
      </c>
      <c r="P8" s="56" t="s">
        <v>77</v>
      </c>
    </row>
    <row r="9" spans="1:16" ht="40.799999999999997" thickBot="1" x14ac:dyDescent="0.35">
      <c r="A9" s="12" t="s">
        <v>148</v>
      </c>
      <c r="B9" s="20" t="s">
        <v>42</v>
      </c>
      <c r="C9" s="12" t="s">
        <v>43</v>
      </c>
      <c r="D9" s="12" t="s">
        <v>140</v>
      </c>
      <c r="E9" s="12" t="s">
        <v>32</v>
      </c>
      <c r="F9" s="9" t="s">
        <v>21</v>
      </c>
      <c r="G9" s="9" t="s">
        <v>21</v>
      </c>
      <c r="H9" s="12" t="s">
        <v>22</v>
      </c>
      <c r="I9" s="12" t="s">
        <v>23</v>
      </c>
      <c r="J9" s="11" t="s">
        <v>24</v>
      </c>
      <c r="K9" s="48">
        <v>14</v>
      </c>
      <c r="L9" s="35">
        <v>3.5</v>
      </c>
      <c r="M9" s="35">
        <v>12</v>
      </c>
      <c r="N9" s="8">
        <v>12</v>
      </c>
      <c r="O9" s="8">
        <f>SUM(K9:N9)</f>
        <v>41.5</v>
      </c>
      <c r="P9" s="56" t="s">
        <v>82</v>
      </c>
    </row>
    <row r="10" spans="1:16" ht="40.799999999999997" thickBot="1" x14ac:dyDescent="0.35">
      <c r="A10" s="12" t="s">
        <v>151</v>
      </c>
      <c r="B10" s="20" t="s">
        <v>46</v>
      </c>
      <c r="C10" s="12" t="s">
        <v>47</v>
      </c>
      <c r="D10" s="12" t="s">
        <v>152</v>
      </c>
      <c r="E10" s="12" t="s">
        <v>32</v>
      </c>
      <c r="F10" s="9" t="s">
        <v>21</v>
      </c>
      <c r="G10" s="9" t="s">
        <v>21</v>
      </c>
      <c r="H10" s="12" t="s">
        <v>22</v>
      </c>
      <c r="I10" s="12" t="s">
        <v>23</v>
      </c>
      <c r="J10" s="11" t="s">
        <v>24</v>
      </c>
      <c r="K10" s="48">
        <v>13</v>
      </c>
      <c r="L10" s="35">
        <v>12</v>
      </c>
      <c r="M10" s="35">
        <v>4</v>
      </c>
      <c r="N10" s="8">
        <v>10</v>
      </c>
      <c r="O10" s="8">
        <f>SUM(K10:N10)</f>
        <v>39</v>
      </c>
      <c r="P10" s="8" t="s">
        <v>100</v>
      </c>
    </row>
    <row r="11" spans="1:16" ht="40.799999999999997" thickBot="1" x14ac:dyDescent="0.35">
      <c r="A11" s="12" t="s">
        <v>137</v>
      </c>
      <c r="B11" s="18" t="s">
        <v>25</v>
      </c>
      <c r="C11" s="21" t="s">
        <v>26</v>
      </c>
      <c r="D11" s="39" t="s">
        <v>136</v>
      </c>
      <c r="E11" s="12" t="s">
        <v>27</v>
      </c>
      <c r="F11" s="9" t="s">
        <v>21</v>
      </c>
      <c r="G11" s="9" t="s">
        <v>21</v>
      </c>
      <c r="H11" s="12" t="s">
        <v>22</v>
      </c>
      <c r="I11" s="12" t="s">
        <v>23</v>
      </c>
      <c r="J11" s="11" t="s">
        <v>24</v>
      </c>
      <c r="K11" s="48">
        <v>11</v>
      </c>
      <c r="L11" s="35">
        <v>9</v>
      </c>
      <c r="M11" s="35">
        <v>4</v>
      </c>
      <c r="N11" s="8">
        <v>12</v>
      </c>
      <c r="O11" s="8">
        <f>SUM(K11:N11)</f>
        <v>36</v>
      </c>
      <c r="P11" s="8" t="s">
        <v>101</v>
      </c>
    </row>
    <row r="12" spans="1:16" ht="43.8" thickBot="1" x14ac:dyDescent="0.35">
      <c r="A12" s="12" t="s">
        <v>150</v>
      </c>
      <c r="B12" s="20" t="s">
        <v>44</v>
      </c>
      <c r="C12" s="12" t="s">
        <v>45</v>
      </c>
      <c r="D12" s="12" t="s">
        <v>149</v>
      </c>
      <c r="E12" s="12" t="s">
        <v>32</v>
      </c>
      <c r="F12" s="9" t="s">
        <v>21</v>
      </c>
      <c r="G12" s="15" t="s">
        <v>21</v>
      </c>
      <c r="H12" s="12" t="s">
        <v>22</v>
      </c>
      <c r="I12" s="12" t="s">
        <v>23</v>
      </c>
      <c r="J12" s="11" t="s">
        <v>24</v>
      </c>
      <c r="K12" s="48">
        <v>12</v>
      </c>
      <c r="L12" s="35">
        <v>7.5</v>
      </c>
      <c r="M12" s="35">
        <v>4</v>
      </c>
      <c r="N12" s="8">
        <v>11</v>
      </c>
      <c r="O12" s="8">
        <f>SUM(K12:N12)</f>
        <v>34.5</v>
      </c>
      <c r="P12" s="8" t="s">
        <v>102</v>
      </c>
    </row>
    <row r="13" spans="1:16" ht="40.799999999999997" thickBot="1" x14ac:dyDescent="0.35">
      <c r="A13" s="12" t="s">
        <v>153</v>
      </c>
      <c r="B13" s="20" t="s">
        <v>48</v>
      </c>
      <c r="C13" s="12" t="s">
        <v>49</v>
      </c>
      <c r="D13" s="12" t="s">
        <v>154</v>
      </c>
      <c r="E13" s="12" t="s">
        <v>32</v>
      </c>
      <c r="F13" s="9" t="s">
        <v>21</v>
      </c>
      <c r="G13" s="9" t="s">
        <v>21</v>
      </c>
      <c r="H13" s="12" t="s">
        <v>22</v>
      </c>
      <c r="I13" s="12" t="s">
        <v>23</v>
      </c>
      <c r="J13" s="11" t="s">
        <v>24</v>
      </c>
      <c r="K13" s="48">
        <v>13</v>
      </c>
      <c r="L13" s="35">
        <v>5</v>
      </c>
      <c r="M13" s="35">
        <v>4</v>
      </c>
      <c r="N13" s="8">
        <v>12</v>
      </c>
      <c r="O13" s="8">
        <f>SUM(K13:N13)</f>
        <v>34</v>
      </c>
      <c r="P13" s="8" t="s">
        <v>103</v>
      </c>
    </row>
    <row r="14" spans="1:16" ht="40.799999999999997" thickBot="1" x14ac:dyDescent="0.35">
      <c r="A14" s="12" t="s">
        <v>157</v>
      </c>
      <c r="B14" s="20" t="s">
        <v>158</v>
      </c>
      <c r="C14" s="12" t="s">
        <v>51</v>
      </c>
      <c r="D14" s="12" t="s">
        <v>159</v>
      </c>
      <c r="E14" s="12" t="s">
        <v>32</v>
      </c>
      <c r="F14" s="9" t="s">
        <v>21</v>
      </c>
      <c r="G14" s="9" t="s">
        <v>21</v>
      </c>
      <c r="H14" s="22" t="s">
        <v>22</v>
      </c>
      <c r="I14" s="12" t="s">
        <v>23</v>
      </c>
      <c r="J14" s="11" t="s">
        <v>24</v>
      </c>
      <c r="K14" s="48">
        <v>13</v>
      </c>
      <c r="L14" s="35">
        <v>1.5</v>
      </c>
      <c r="M14" s="35">
        <v>4</v>
      </c>
      <c r="N14" s="8">
        <v>11</v>
      </c>
      <c r="O14" s="8">
        <f>SUM(K14:N14)</f>
        <v>29.5</v>
      </c>
      <c r="P14" s="8" t="s">
        <v>99</v>
      </c>
    </row>
    <row r="15" spans="1:16" ht="40.799999999999997" thickBot="1" x14ac:dyDescent="0.35">
      <c r="A15" s="12" t="s">
        <v>134</v>
      </c>
      <c r="B15" s="18" t="s">
        <v>18</v>
      </c>
      <c r="C15" s="12" t="s">
        <v>19</v>
      </c>
      <c r="D15" s="38" t="s">
        <v>135</v>
      </c>
      <c r="E15" s="14" t="s">
        <v>20</v>
      </c>
      <c r="F15" s="9" t="s">
        <v>21</v>
      </c>
      <c r="G15" s="9" t="s">
        <v>21</v>
      </c>
      <c r="H15" s="12" t="s">
        <v>22</v>
      </c>
      <c r="I15" s="12" t="s">
        <v>23</v>
      </c>
      <c r="J15" s="10" t="s">
        <v>24</v>
      </c>
      <c r="K15" s="47">
        <v>12</v>
      </c>
      <c r="L15" s="36">
        <v>3.5</v>
      </c>
      <c r="M15" s="36">
        <v>4</v>
      </c>
      <c r="N15" s="8">
        <v>8</v>
      </c>
      <c r="O15" s="8">
        <f>SUM(K15:N15)</f>
        <v>27.5</v>
      </c>
      <c r="P15" s="8" t="s">
        <v>104</v>
      </c>
    </row>
    <row r="16" spans="1:16" ht="40.799999999999997" thickBot="1" x14ac:dyDescent="0.35">
      <c r="A16" s="12" t="s">
        <v>138</v>
      </c>
      <c r="B16" s="19" t="s">
        <v>28</v>
      </c>
      <c r="C16" s="12" t="s">
        <v>19</v>
      </c>
      <c r="D16" s="12" t="s">
        <v>135</v>
      </c>
      <c r="E16" s="12" t="s">
        <v>29</v>
      </c>
      <c r="F16" s="9" t="s">
        <v>21</v>
      </c>
      <c r="G16" s="9" t="s">
        <v>21</v>
      </c>
      <c r="H16" s="12" t="s">
        <v>22</v>
      </c>
      <c r="I16" s="12" t="s">
        <v>23</v>
      </c>
      <c r="J16" s="11" t="s">
        <v>24</v>
      </c>
      <c r="K16" s="48">
        <v>13</v>
      </c>
      <c r="L16" s="35">
        <v>1.5</v>
      </c>
      <c r="M16" s="35">
        <v>4</v>
      </c>
      <c r="N16" s="8">
        <v>9</v>
      </c>
      <c r="O16" s="8">
        <f>SUM(K14:N14)</f>
        <v>29.5</v>
      </c>
      <c r="P16" s="8" t="s">
        <v>104</v>
      </c>
    </row>
  </sheetData>
  <autoFilter ref="A1:P16"/>
  <sortState ref="A2:P16">
    <sortCondition descending="1" ref="O16"/>
  </sortState>
  <hyperlinks>
    <hyperlink ref="J14" r:id="rId1"/>
    <hyperlink ref="J15" r:id="rId2"/>
    <hyperlink ref="J11" r:id="rId3"/>
    <hyperlink ref="J16" r:id="rId4"/>
    <hyperlink ref="J5" r:id="rId5"/>
    <hyperlink ref="J8" r:id="rId6"/>
    <hyperlink ref="J7" r:id="rId7"/>
    <hyperlink ref="J6" r:id="rId8"/>
    <hyperlink ref="J9" r:id="rId9"/>
    <hyperlink ref="J12" r:id="rId10"/>
    <hyperlink ref="J10" r:id="rId11"/>
    <hyperlink ref="J13" r:id="rId12"/>
    <hyperlink ref="J4" r:id="rId13"/>
    <hyperlink ref="J3" r:id="rId14"/>
  </hyperlinks>
  <pageMargins left="0.7" right="0.7" top="0.78740157499999996" bottom="0.78740157499999996" header="0.3" footer="0.3"/>
  <pageSetup paperSize="9" orientation="portrait" horizontalDpi="300" verticalDpi="30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19" zoomScaleNormal="103" workbookViewId="0">
      <pane ySplit="1" topLeftCell="A2" activePane="bottomLeft" state="frozen"/>
      <selection pane="bottomLeft" activeCell="Y9" sqref="Y9"/>
    </sheetView>
  </sheetViews>
  <sheetFormatPr defaultColWidth="8.88671875" defaultRowHeight="14.4" x14ac:dyDescent="0.3"/>
  <cols>
    <col min="1" max="1" width="23.5546875" style="25" customWidth="1"/>
    <col min="2" max="2" width="71.109375" style="25" customWidth="1"/>
    <col min="3" max="3" width="0.109375" style="25" hidden="1" customWidth="1"/>
    <col min="4" max="4" width="39.5546875" style="25" customWidth="1"/>
    <col min="5" max="5" width="13.33203125" style="25" hidden="1" customWidth="1"/>
    <col min="6" max="6" width="19.6640625" style="25" hidden="1" customWidth="1"/>
    <col min="7" max="7" width="19.5546875" style="25" hidden="1" customWidth="1"/>
    <col min="8" max="8" width="5" style="25" customWidth="1"/>
    <col min="9" max="9" width="4.44140625" style="25" hidden="1" customWidth="1"/>
    <col min="10" max="10" width="13.33203125" style="25" hidden="1" customWidth="1"/>
    <col min="11" max="11" width="14.109375" style="25" hidden="1" customWidth="1"/>
    <col min="12" max="12" width="13.109375" style="25" hidden="1" customWidth="1"/>
    <col min="13" max="13" width="13.5546875" style="25" hidden="1" customWidth="1"/>
    <col min="14" max="14" width="12.88671875" style="25" hidden="1" customWidth="1"/>
    <col min="15" max="15" width="8.88671875" style="25" customWidth="1"/>
    <col min="16" max="16" width="12.44140625" style="25" customWidth="1"/>
    <col min="17" max="16384" width="8.88671875" style="25"/>
  </cols>
  <sheetData>
    <row r="1" spans="1:16" s="2" customFormat="1" ht="72.599999999999994" thickBo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 t="s">
        <v>52</v>
      </c>
      <c r="F1" s="17" t="s">
        <v>53</v>
      </c>
      <c r="G1" s="16" t="s">
        <v>6</v>
      </c>
      <c r="H1" s="16" t="s">
        <v>54</v>
      </c>
      <c r="I1" s="16" t="s">
        <v>55</v>
      </c>
      <c r="J1" s="16" t="s">
        <v>9</v>
      </c>
      <c r="K1" s="17" t="s">
        <v>10</v>
      </c>
      <c r="L1" s="17" t="s">
        <v>10</v>
      </c>
      <c r="M1" s="17" t="s">
        <v>10</v>
      </c>
      <c r="N1" s="17" t="s">
        <v>10</v>
      </c>
      <c r="O1" s="28" t="s">
        <v>11</v>
      </c>
      <c r="P1" s="16" t="s">
        <v>12</v>
      </c>
    </row>
    <row r="2" spans="1:16" s="24" customFormat="1" ht="29.4" thickBot="1" x14ac:dyDescent="0.35">
      <c r="A2" s="12" t="s">
        <v>116</v>
      </c>
      <c r="B2" s="20" t="s">
        <v>97</v>
      </c>
      <c r="C2" s="12" t="s">
        <v>66</v>
      </c>
      <c r="D2" s="12" t="s">
        <v>111</v>
      </c>
      <c r="E2" s="12" t="s">
        <v>32</v>
      </c>
      <c r="F2" s="22" t="s">
        <v>56</v>
      </c>
      <c r="G2" s="22" t="s">
        <v>67</v>
      </c>
      <c r="H2" s="12" t="s">
        <v>22</v>
      </c>
      <c r="I2" s="12" t="s">
        <v>23</v>
      </c>
      <c r="J2" s="23" t="s">
        <v>24</v>
      </c>
      <c r="K2" s="12">
        <v>8</v>
      </c>
      <c r="L2" s="12">
        <v>7</v>
      </c>
      <c r="M2" s="12">
        <v>5</v>
      </c>
      <c r="N2" s="12">
        <v>6</v>
      </c>
      <c r="O2" s="29">
        <f>SUM(K2:N2)</f>
        <v>26</v>
      </c>
      <c r="P2" s="52" t="s">
        <v>68</v>
      </c>
    </row>
    <row r="3" spans="1:16" ht="72.599999999999994" thickBot="1" x14ac:dyDescent="0.35">
      <c r="A3" s="12" t="s">
        <v>113</v>
      </c>
      <c r="B3" s="20" t="s">
        <v>105</v>
      </c>
      <c r="C3" s="12" t="s">
        <v>106</v>
      </c>
      <c r="D3" s="12" t="s">
        <v>107</v>
      </c>
      <c r="E3" s="12" t="s">
        <v>32</v>
      </c>
      <c r="F3" s="22" t="s">
        <v>56</v>
      </c>
      <c r="G3" s="22" t="s">
        <v>57</v>
      </c>
      <c r="H3" s="12" t="s">
        <v>22</v>
      </c>
      <c r="I3" s="12" t="s">
        <v>23</v>
      </c>
      <c r="J3" s="23" t="s">
        <v>24</v>
      </c>
      <c r="K3" s="12">
        <v>5</v>
      </c>
      <c r="L3" s="12">
        <v>8</v>
      </c>
      <c r="M3" s="12">
        <v>8</v>
      </c>
      <c r="N3" s="12">
        <v>4</v>
      </c>
      <c r="O3" s="29">
        <f>SUM(K3:N3)</f>
        <v>25</v>
      </c>
      <c r="P3" s="33" t="s">
        <v>58</v>
      </c>
    </row>
    <row r="4" spans="1:16" ht="29.4" thickBot="1" x14ac:dyDescent="0.35">
      <c r="A4" s="12" t="s">
        <v>118</v>
      </c>
      <c r="B4" s="20" t="s">
        <v>72</v>
      </c>
      <c r="C4" s="12" t="s">
        <v>73</v>
      </c>
      <c r="D4" s="51" t="s">
        <v>119</v>
      </c>
      <c r="E4" s="12" t="s">
        <v>32</v>
      </c>
      <c r="F4" s="22" t="s">
        <v>56</v>
      </c>
      <c r="G4" s="22" t="s">
        <v>74</v>
      </c>
      <c r="H4" s="12" t="s">
        <v>22</v>
      </c>
      <c r="I4" s="12" t="s">
        <v>23</v>
      </c>
      <c r="J4" s="23" t="s">
        <v>24</v>
      </c>
      <c r="K4" s="12">
        <v>6</v>
      </c>
      <c r="L4" s="12">
        <v>5</v>
      </c>
      <c r="M4" s="12">
        <v>7</v>
      </c>
      <c r="N4" s="12">
        <v>7</v>
      </c>
      <c r="O4" s="29">
        <f>SUM(K4:N4)</f>
        <v>25</v>
      </c>
      <c r="P4" s="33" t="s">
        <v>58</v>
      </c>
    </row>
    <row r="5" spans="1:16" ht="54" customHeight="1" thickBot="1" x14ac:dyDescent="0.35">
      <c r="A5" s="12" t="s">
        <v>114</v>
      </c>
      <c r="B5" s="20" t="s">
        <v>108</v>
      </c>
      <c r="C5" s="12" t="s">
        <v>59</v>
      </c>
      <c r="D5" s="22" t="s">
        <v>109</v>
      </c>
      <c r="E5" s="12" t="s">
        <v>32</v>
      </c>
      <c r="F5" s="22" t="s">
        <v>56</v>
      </c>
      <c r="G5" s="22" t="s">
        <v>60</v>
      </c>
      <c r="H5" s="12" t="s">
        <v>22</v>
      </c>
      <c r="I5" s="12" t="s">
        <v>23</v>
      </c>
      <c r="J5" s="23" t="s">
        <v>24</v>
      </c>
      <c r="K5" s="12">
        <v>6</v>
      </c>
      <c r="L5" s="12">
        <v>8</v>
      </c>
      <c r="M5" s="12">
        <v>8</v>
      </c>
      <c r="N5" s="12">
        <v>2</v>
      </c>
      <c r="O5" s="29">
        <f>SUM(K5:N5)</f>
        <v>24</v>
      </c>
      <c r="P5" s="32" t="s">
        <v>61</v>
      </c>
    </row>
    <row r="6" spans="1:16" ht="27" thickBot="1" x14ac:dyDescent="0.35">
      <c r="A6" s="12" t="s">
        <v>115</v>
      </c>
      <c r="B6" s="20" t="s">
        <v>62</v>
      </c>
      <c r="C6" s="12" t="s">
        <v>63</v>
      </c>
      <c r="D6" s="12" t="s">
        <v>110</v>
      </c>
      <c r="E6" s="12" t="s">
        <v>20</v>
      </c>
      <c r="F6" s="22" t="s">
        <v>64</v>
      </c>
      <c r="G6" s="14" t="s">
        <v>65</v>
      </c>
      <c r="H6" s="12" t="s">
        <v>22</v>
      </c>
      <c r="I6" s="12" t="s">
        <v>23</v>
      </c>
      <c r="J6" s="23" t="s">
        <v>24</v>
      </c>
      <c r="K6" s="12">
        <v>6</v>
      </c>
      <c r="L6" s="12">
        <v>3</v>
      </c>
      <c r="M6" s="12">
        <v>5</v>
      </c>
      <c r="N6" s="12">
        <v>8</v>
      </c>
      <c r="O6" s="29">
        <f>SUM(K6:N6)</f>
        <v>22</v>
      </c>
      <c r="P6" s="57">
        <v>4</v>
      </c>
    </row>
    <row r="7" spans="1:16" ht="29.4" thickBot="1" x14ac:dyDescent="0.35">
      <c r="A7" s="12" t="s">
        <v>117</v>
      </c>
      <c r="B7" s="20" t="s">
        <v>69</v>
      </c>
      <c r="C7" s="12" t="s">
        <v>70</v>
      </c>
      <c r="D7" s="12" t="s">
        <v>112</v>
      </c>
      <c r="E7" s="12" t="s">
        <v>32</v>
      </c>
      <c r="F7" s="12" t="s">
        <v>64</v>
      </c>
      <c r="G7" s="22" t="s">
        <v>65</v>
      </c>
      <c r="H7" s="12" t="s">
        <v>22</v>
      </c>
      <c r="I7" s="12" t="s">
        <v>23</v>
      </c>
      <c r="J7" s="23" t="s">
        <v>24</v>
      </c>
      <c r="K7" s="12">
        <v>6</v>
      </c>
      <c r="L7" s="12">
        <v>4</v>
      </c>
      <c r="M7" s="12">
        <v>4</v>
      </c>
      <c r="N7" s="12">
        <v>5</v>
      </c>
      <c r="O7" s="29">
        <f>SUM(K7:N7)</f>
        <v>19</v>
      </c>
      <c r="P7" s="58" t="s">
        <v>71</v>
      </c>
    </row>
    <row r="8" spans="1:16" ht="29.4" thickBot="1" x14ac:dyDescent="0.35">
      <c r="A8" s="12" t="s">
        <v>120</v>
      </c>
      <c r="B8" s="20" t="s">
        <v>75</v>
      </c>
      <c r="C8" s="12" t="s">
        <v>76</v>
      </c>
      <c r="D8" s="12" t="s">
        <v>121</v>
      </c>
      <c r="E8" s="12" t="s">
        <v>32</v>
      </c>
      <c r="F8" s="22" t="s">
        <v>56</v>
      </c>
      <c r="G8" s="22" t="s">
        <v>67</v>
      </c>
      <c r="H8" s="12" t="s">
        <v>22</v>
      </c>
      <c r="I8" s="12" t="s">
        <v>23</v>
      </c>
      <c r="J8" s="23" t="s">
        <v>24</v>
      </c>
      <c r="K8" s="12">
        <v>4</v>
      </c>
      <c r="L8" s="12">
        <v>6</v>
      </c>
      <c r="M8" s="12">
        <v>4</v>
      </c>
      <c r="N8" s="12">
        <v>3</v>
      </c>
      <c r="O8" s="29">
        <f>SUM(K8:N8)</f>
        <v>17</v>
      </c>
      <c r="P8" s="58" t="s">
        <v>77</v>
      </c>
    </row>
    <row r="9" spans="1:16" ht="29.4" thickBot="1" x14ac:dyDescent="0.35">
      <c r="A9" s="12" t="s">
        <v>123</v>
      </c>
      <c r="B9" s="20" t="s">
        <v>78</v>
      </c>
      <c r="C9" s="12" t="s">
        <v>79</v>
      </c>
      <c r="D9" s="12" t="s">
        <v>122</v>
      </c>
      <c r="E9" s="12" t="s">
        <v>80</v>
      </c>
      <c r="F9" s="22" t="s">
        <v>81</v>
      </c>
      <c r="G9" s="22" t="s">
        <v>65</v>
      </c>
      <c r="H9" s="12" t="s">
        <v>22</v>
      </c>
      <c r="I9" s="12" t="s">
        <v>23</v>
      </c>
      <c r="J9" s="23" t="s">
        <v>24</v>
      </c>
      <c r="K9" s="12">
        <v>6</v>
      </c>
      <c r="L9" s="12">
        <v>2</v>
      </c>
      <c r="M9" s="12">
        <v>3</v>
      </c>
      <c r="N9" s="12">
        <v>1</v>
      </c>
      <c r="O9" s="29">
        <f>SUM(K9:N9)</f>
        <v>12</v>
      </c>
      <c r="P9" s="57" t="s">
        <v>82</v>
      </c>
    </row>
    <row r="10" spans="1:16" x14ac:dyDescent="0.3">
      <c r="G10" s="27"/>
    </row>
  </sheetData>
  <autoFilter ref="A1:P1">
    <sortState ref="A2:P10">
      <sortCondition descending="1" ref="O1"/>
    </sortState>
  </autoFilter>
  <sortState ref="O3:O10">
    <sortCondition descending="1" ref="O3"/>
  </sortState>
  <hyperlinks>
    <hyperlink ref="J8" r:id="rId1"/>
    <hyperlink ref="J3" r:id="rId2"/>
    <hyperlink ref="J5" r:id="rId3"/>
    <hyperlink ref="J6" r:id="rId4"/>
    <hyperlink ref="J2" r:id="rId5"/>
    <hyperlink ref="J7" r:id="rId6"/>
    <hyperlink ref="J4" r:id="rId7"/>
    <hyperlink ref="J9" r:id="rId8"/>
  </hyperlinks>
  <pageMargins left="0.7" right="0.7" top="0.78740157499999996" bottom="0.78740157499999996" header="0.3" footer="0.3"/>
  <pageSetup paperSize="9" orientation="portrait" horizontalDpi="300" verticalDpi="300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B9" sqref="B9"/>
    </sheetView>
  </sheetViews>
  <sheetFormatPr defaultColWidth="8.88671875" defaultRowHeight="14.4" x14ac:dyDescent="0.3"/>
  <cols>
    <col min="1" max="1" width="23.5546875" style="25" customWidth="1"/>
    <col min="2" max="2" width="71.109375" style="25" customWidth="1"/>
    <col min="3" max="3" width="0.109375" style="25" hidden="1" customWidth="1"/>
    <col min="4" max="4" width="39.5546875" style="25" customWidth="1"/>
    <col min="5" max="5" width="13.33203125" style="25" hidden="1" customWidth="1"/>
    <col min="6" max="6" width="19.6640625" style="25" hidden="1" customWidth="1"/>
    <col min="7" max="7" width="19.5546875" style="25" hidden="1" customWidth="1"/>
    <col min="8" max="8" width="5" style="25" customWidth="1"/>
    <col min="9" max="9" width="4.44140625" style="25" hidden="1" customWidth="1"/>
    <col min="10" max="10" width="13.33203125" style="25" hidden="1" customWidth="1"/>
    <col min="11" max="11" width="14.109375" style="25" hidden="1" customWidth="1"/>
    <col min="12" max="12" width="13.109375" style="25" hidden="1" customWidth="1"/>
    <col min="13" max="13" width="13.5546875" style="25" hidden="1" customWidth="1"/>
    <col min="14" max="14" width="12.88671875" style="25" hidden="1" customWidth="1"/>
    <col min="15" max="15" width="8.88671875" style="25" customWidth="1"/>
    <col min="16" max="16" width="12.44140625" style="25" customWidth="1"/>
    <col min="17" max="16384" width="8.88671875" style="25"/>
  </cols>
  <sheetData>
    <row r="1" spans="1:16" s="2" customFormat="1" ht="72.599999999999994" thickBo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 t="s">
        <v>52</v>
      </c>
      <c r="F1" s="17" t="s">
        <v>53</v>
      </c>
      <c r="G1" s="16" t="s">
        <v>6</v>
      </c>
      <c r="H1" s="16" t="s">
        <v>54</v>
      </c>
      <c r="I1" s="16" t="s">
        <v>55</v>
      </c>
      <c r="J1" s="16" t="s">
        <v>9</v>
      </c>
      <c r="K1" s="17" t="s">
        <v>10</v>
      </c>
      <c r="L1" s="17" t="s">
        <v>10</v>
      </c>
      <c r="M1" s="17" t="s">
        <v>10</v>
      </c>
      <c r="N1" s="17" t="s">
        <v>10</v>
      </c>
      <c r="O1" s="28" t="s">
        <v>11</v>
      </c>
      <c r="P1" s="16" t="s">
        <v>12</v>
      </c>
    </row>
    <row r="2" spans="1:16" ht="18.600000000000001" thickBot="1" x14ac:dyDescent="0.35">
      <c r="A2" s="26" t="s">
        <v>83</v>
      </c>
      <c r="B2" s="12"/>
      <c r="C2" s="12"/>
      <c r="D2" s="12"/>
      <c r="E2" s="12"/>
      <c r="F2" s="12"/>
      <c r="G2" s="12"/>
      <c r="H2" s="12"/>
      <c r="I2" s="12"/>
      <c r="J2" s="8"/>
      <c r="K2" s="12"/>
      <c r="L2" s="12"/>
      <c r="M2" s="12"/>
      <c r="N2" s="12"/>
      <c r="O2" s="29"/>
      <c r="P2" s="30"/>
    </row>
    <row r="3" spans="1:16" ht="29.4" thickBot="1" x14ac:dyDescent="0.35">
      <c r="A3" s="12" t="s">
        <v>124</v>
      </c>
      <c r="B3" s="20" t="s">
        <v>84</v>
      </c>
      <c r="C3" s="12" t="s">
        <v>85</v>
      </c>
      <c r="D3" s="12" t="s">
        <v>125</v>
      </c>
      <c r="E3" s="12" t="s">
        <v>32</v>
      </c>
      <c r="F3" s="22" t="s">
        <v>56</v>
      </c>
      <c r="G3" s="22" t="s">
        <v>86</v>
      </c>
      <c r="H3" s="12" t="s">
        <v>87</v>
      </c>
      <c r="I3" s="12" t="s">
        <v>23</v>
      </c>
      <c r="J3" s="23" t="s">
        <v>24</v>
      </c>
      <c r="K3" s="12">
        <v>4</v>
      </c>
      <c r="L3" s="12">
        <v>4</v>
      </c>
      <c r="M3" s="12">
        <v>5</v>
      </c>
      <c r="N3" s="12">
        <v>2</v>
      </c>
      <c r="O3" s="29">
        <f>SUM(K3:N3)</f>
        <v>15</v>
      </c>
      <c r="P3" s="31" t="s">
        <v>68</v>
      </c>
    </row>
    <row r="4" spans="1:16" ht="94.2" customHeight="1" thickBot="1" x14ac:dyDescent="0.35">
      <c r="A4" s="12" t="s">
        <v>126</v>
      </c>
      <c r="B4" s="20" t="s">
        <v>88</v>
      </c>
      <c r="C4" s="12" t="s">
        <v>89</v>
      </c>
      <c r="D4" s="12" t="s">
        <v>133</v>
      </c>
      <c r="E4" s="12" t="s">
        <v>32</v>
      </c>
      <c r="F4" s="22" t="s">
        <v>56</v>
      </c>
      <c r="G4" s="22" t="s">
        <v>90</v>
      </c>
      <c r="H4" s="12" t="s">
        <v>87</v>
      </c>
      <c r="I4" s="12" t="s">
        <v>23</v>
      </c>
      <c r="J4" s="23" t="s">
        <v>24</v>
      </c>
      <c r="K4" s="12">
        <v>5</v>
      </c>
      <c r="L4" s="12">
        <v>1</v>
      </c>
      <c r="M4" s="12">
        <v>4</v>
      </c>
      <c r="N4" s="12">
        <v>4</v>
      </c>
      <c r="O4" s="29">
        <f>SUM(K4:N4)</f>
        <v>14</v>
      </c>
      <c r="P4" s="33" t="s">
        <v>58</v>
      </c>
    </row>
    <row r="5" spans="1:16" ht="63" customHeight="1" thickBot="1" x14ac:dyDescent="0.35">
      <c r="A5" s="12" t="s">
        <v>127</v>
      </c>
      <c r="B5" s="20" t="s">
        <v>128</v>
      </c>
      <c r="C5" s="22" t="s">
        <v>91</v>
      </c>
      <c r="D5" s="22" t="s">
        <v>132</v>
      </c>
      <c r="E5" s="12" t="s">
        <v>32</v>
      </c>
      <c r="F5" s="22" t="s">
        <v>81</v>
      </c>
      <c r="G5" s="22" t="s">
        <v>92</v>
      </c>
      <c r="H5" s="12" t="s">
        <v>87</v>
      </c>
      <c r="I5" s="12" t="s">
        <v>23</v>
      </c>
      <c r="J5" s="23" t="s">
        <v>24</v>
      </c>
      <c r="K5" s="12">
        <v>3</v>
      </c>
      <c r="L5" s="12">
        <v>3</v>
      </c>
      <c r="M5" s="12">
        <v>3</v>
      </c>
      <c r="N5" s="12">
        <v>5</v>
      </c>
      <c r="O5" s="29">
        <f>SUM(K5:N5)</f>
        <v>14</v>
      </c>
      <c r="P5" s="34" t="s">
        <v>58</v>
      </c>
    </row>
    <row r="6" spans="1:16" ht="29.4" thickBot="1" x14ac:dyDescent="0.35">
      <c r="A6" s="12" t="s">
        <v>129</v>
      </c>
      <c r="B6" s="20" t="s">
        <v>93</v>
      </c>
      <c r="C6" s="12" t="s">
        <v>85</v>
      </c>
      <c r="D6" s="12" t="s">
        <v>125</v>
      </c>
      <c r="E6" s="12" t="s">
        <v>32</v>
      </c>
      <c r="F6" s="22" t="s">
        <v>81</v>
      </c>
      <c r="G6" s="22" t="s">
        <v>65</v>
      </c>
      <c r="H6" s="12" t="s">
        <v>87</v>
      </c>
      <c r="I6" s="12" t="s">
        <v>23</v>
      </c>
      <c r="J6" s="23" t="s">
        <v>24</v>
      </c>
      <c r="K6" s="12">
        <v>3</v>
      </c>
      <c r="L6" s="12">
        <v>5</v>
      </c>
      <c r="M6" s="12">
        <v>1</v>
      </c>
      <c r="N6" s="12">
        <v>1</v>
      </c>
      <c r="O6" s="29">
        <f>SUM(K6:N6)</f>
        <v>10</v>
      </c>
      <c r="P6" s="32" t="s">
        <v>94</v>
      </c>
    </row>
    <row r="7" spans="1:16" ht="72.599999999999994" thickBot="1" x14ac:dyDescent="0.35">
      <c r="A7" s="12" t="s">
        <v>130</v>
      </c>
      <c r="B7" s="20" t="s">
        <v>95</v>
      </c>
      <c r="C7" s="12" t="s">
        <v>15</v>
      </c>
      <c r="D7" s="12" t="s">
        <v>131</v>
      </c>
      <c r="E7" s="12" t="s">
        <v>32</v>
      </c>
      <c r="F7" s="22" t="s">
        <v>64</v>
      </c>
      <c r="G7" s="22" t="s">
        <v>96</v>
      </c>
      <c r="H7" s="22" t="s">
        <v>87</v>
      </c>
      <c r="I7" s="22" t="s">
        <v>23</v>
      </c>
      <c r="J7" s="23" t="s">
        <v>24</v>
      </c>
      <c r="K7" s="12">
        <v>3</v>
      </c>
      <c r="L7" s="12">
        <v>2</v>
      </c>
      <c r="M7" s="12">
        <v>2</v>
      </c>
      <c r="N7" s="12">
        <v>3</v>
      </c>
      <c r="O7" s="29">
        <f>SUM(K7:N7)</f>
        <v>10</v>
      </c>
      <c r="P7" s="32" t="s">
        <v>61</v>
      </c>
    </row>
    <row r="8" spans="1:16" x14ac:dyDescent="0.3">
      <c r="G8" s="27"/>
    </row>
  </sheetData>
  <autoFilter ref="A1:P8"/>
  <hyperlinks>
    <hyperlink ref="J3" r:id="rId1"/>
    <hyperlink ref="J4" r:id="rId2"/>
    <hyperlink ref="J5" r:id="rId3"/>
    <hyperlink ref="J6" r:id="rId4"/>
    <hyperlink ref="J7" r:id="rId5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B90E975AA4A43AD256513C2A5BDF3" ma:contentTypeVersion="14" ma:contentTypeDescription="Vytvoří nový dokument" ma:contentTypeScope="" ma:versionID="65f91abcfa85ae1e7013e7d35a1855b0">
  <xsd:schema xmlns:xsd="http://www.w3.org/2001/XMLSchema" xmlns:xs="http://www.w3.org/2001/XMLSchema" xmlns:p="http://schemas.microsoft.com/office/2006/metadata/properties" xmlns:ns2="737e2e71-7482-4e75-8f25-47a54e3a5303" xmlns:ns3="9a99b54d-1a85-4883-85bc-65abbbc7f689" targetNamespace="http://schemas.microsoft.com/office/2006/metadata/properties" ma:root="true" ma:fieldsID="b6cc7484974ceb21a3edbf025988eeb1" ns2:_="" ns3:_="">
    <xsd:import namespace="737e2e71-7482-4e75-8f25-47a54e3a5303"/>
    <xsd:import namespace="9a99b54d-1a85-4883-85bc-65abbbc7f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2e71-7482-4e75-8f25-47a54e3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9b54d-1a85-4883-85bc-65abbbc7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055A2D-319D-46E6-8FB3-7992E9D01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18D52-57E8-4A74-9A9E-7CF517C8E90A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a99b54d-1a85-4883-85bc-65abbbc7f689"/>
    <ds:schemaRef ds:uri="737e2e71-7482-4e75-8f25-47a54e3a5303"/>
  </ds:schemaRefs>
</ds:datastoreItem>
</file>

<file path=customXml/itemProps3.xml><?xml version="1.0" encoding="utf-8"?>
<ds:datastoreItem xmlns:ds="http://schemas.openxmlformats.org/officeDocument/2006/customXml" ds:itemID="{5222F07B-9BEE-4CB0-9F07-93800BEA8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e2e71-7482-4e75-8f25-47a54e3a5303"/>
    <ds:schemaRef ds:uri="9a99b54d-1a85-4883-85bc-65abbbc7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KBP</vt:lpstr>
      <vt:lpstr>KEM bakalarske prace</vt:lpstr>
      <vt:lpstr>KEM diplomove prace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Saglová</dc:creator>
  <cp:keywords/>
  <dc:description/>
  <cp:lastModifiedBy>Andrea Saglová</cp:lastModifiedBy>
  <cp:revision/>
  <dcterms:created xsi:type="dcterms:W3CDTF">2021-06-21T07:51:46Z</dcterms:created>
  <dcterms:modified xsi:type="dcterms:W3CDTF">2021-12-02T10:59:30Z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0x0101001DBB90E975AA4A43AD256513C2A5BDF3</vt:lpwstr>
  </property>
  <property fmtid="{D5CDD505-2E9C-101B-9397-08002B2CF9AE}" pid="3" name="Order">
    <vt:r8>7366600</vt:r8>
  </property>
</Properties>
</file>